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uardoGaspar\AppData\Local\Microsoft\Windows\INetCache\Content.Outlook\1CX8EGDX\"/>
    </mc:Choice>
  </mc:AlternateContent>
  <xr:revisionPtr revIDLastSave="0" documentId="13_ncr:1_{E4F1C6D1-F3B7-469F-BC53-58409F4E78BD}" xr6:coauthVersionLast="47" xr6:coauthVersionMax="47" xr10:uidLastSave="{00000000-0000-0000-0000-000000000000}"/>
  <bookViews>
    <workbookView xWindow="-110" yWindow="-110" windowWidth="19420" windowHeight="10300" xr2:uid="{09BA7382-4CA2-4AF9-9E81-096385197C4C}"/>
  </bookViews>
  <sheets>
    <sheet name="Products" sheetId="1" r:id="rId1"/>
    <sheet name="Services" sheetId="2" r:id="rId2"/>
  </sheets>
  <definedNames>
    <definedName name="_xlnm._FilterDatabase" localSheetId="0" hidden="1">Products!$A$2:$H$471</definedName>
    <definedName name="_xlnm._FilterDatabase" localSheetId="1" hidden="1">Services!$A$2:$J$88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1" i="1" l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J88" i="2" l="1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F290" i="1"/>
  <c r="H290" i="1" s="1"/>
  <c r="F289" i="1"/>
  <c r="H289" i="1" s="1"/>
  <c r="F288" i="1"/>
  <c r="H288" i="1" s="1"/>
  <c r="F287" i="1"/>
  <c r="H287" i="1" s="1"/>
  <c r="F286" i="1"/>
  <c r="H286" i="1" s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<sst xmlns="http://schemas.openxmlformats.org/spreadsheetml/2006/main" count="2788" uniqueCount="800">
  <si>
    <t>BRAND</t>
  </si>
  <si>
    <t xml:space="preserve">FUNCTION </t>
  </si>
  <si>
    <t xml:space="preserve">PRODUCT DESCRIPTION </t>
  </si>
  <si>
    <t xml:space="preserve">PRODUCT PART NUMBER </t>
  </si>
  <si>
    <t>Okta</t>
  </si>
  <si>
    <t>Support</t>
  </si>
  <si>
    <t>Software</t>
  </si>
  <si>
    <t>Additional Named CSM - Part Time</t>
  </si>
  <si>
    <t>P000306</t>
  </si>
  <si>
    <t>API Products</t>
  </si>
  <si>
    <t>API Products - Adaptive MFA</t>
  </si>
  <si>
    <t>P000380</t>
  </si>
  <si>
    <t>P000056</t>
  </si>
  <si>
    <t>API Products - Adaptive MFA Policies</t>
  </si>
  <si>
    <t>P000136</t>
  </si>
  <si>
    <t>API Products - API Access Management</t>
  </si>
  <si>
    <t>P000057</t>
  </si>
  <si>
    <t>P000150</t>
  </si>
  <si>
    <t>API Products - B2B Integration</t>
  </si>
  <si>
    <t>P000551</t>
  </si>
  <si>
    <t>API Products - Core API Products</t>
  </si>
  <si>
    <t>P000137</t>
  </si>
  <si>
    <t>API Products - Directory Integration</t>
  </si>
  <si>
    <t>P000058</t>
  </si>
  <si>
    <t>P000147</t>
  </si>
  <si>
    <t>API Products - Enterprise</t>
  </si>
  <si>
    <t>P000379</t>
  </si>
  <si>
    <t>API Products - High Capacity: Enterprise</t>
  </si>
  <si>
    <t>P000400</t>
  </si>
  <si>
    <t>API Products - High Capacity: One App</t>
  </si>
  <si>
    <t>P000399</t>
  </si>
  <si>
    <t>API Products - Inbound Federation</t>
  </si>
  <si>
    <t>P000059</t>
  </si>
  <si>
    <t>P000148</t>
  </si>
  <si>
    <t>API Products - Lifecycle Management with 1 OIN App</t>
  </si>
  <si>
    <t>P000139</t>
  </si>
  <si>
    <t>API Products - Lifecycle Management with 10 OIN Apps</t>
  </si>
  <si>
    <t>P000142</t>
  </si>
  <si>
    <t>API Products - Lifecycle Management with 2 OIN Apps</t>
  </si>
  <si>
    <t>P000140</t>
  </si>
  <si>
    <t>API Products - Lifecycle Management with 5 OIN Apps</t>
  </si>
  <si>
    <t>P000141</t>
  </si>
  <si>
    <t>API Products - Lifecycle Management with Unlimited OIN Apps</t>
  </si>
  <si>
    <t>P000138</t>
  </si>
  <si>
    <t>API Products - Machine to Machine Token</t>
  </si>
  <si>
    <t>P000401</t>
  </si>
  <si>
    <t>API Products - MFA</t>
  </si>
  <si>
    <t>P000135</t>
  </si>
  <si>
    <t>P000065</t>
  </si>
  <si>
    <t>API Products - Multi-Org Deployment</t>
  </si>
  <si>
    <t>P000066</t>
  </si>
  <si>
    <t>API Products - Okta Access Gateway</t>
  </si>
  <si>
    <t>P000527</t>
  </si>
  <si>
    <t>API Products - Okta Access Gateway Early Adopter Program</t>
  </si>
  <si>
    <t>P000420</t>
  </si>
  <si>
    <t>API Products - One App</t>
  </si>
  <si>
    <t>P000378</t>
  </si>
  <si>
    <t>API Products - Platform Fee</t>
  </si>
  <si>
    <t>P000154</t>
  </si>
  <si>
    <t>API Products - Single Sign-On</t>
  </si>
  <si>
    <t>P000067</t>
  </si>
  <si>
    <t>API Products - Single Sign-On OIN</t>
  </si>
  <si>
    <t>P000080</t>
  </si>
  <si>
    <t>API Products - Single Sign-On OIN (10 app limit)</t>
  </si>
  <si>
    <t>P000069</t>
  </si>
  <si>
    <t>API Products - Single Sign-On with 10 OIN Apps</t>
  </si>
  <si>
    <t>P000145</t>
  </si>
  <si>
    <t>API Products - Single Sign-On with 5 OIN Apps</t>
  </si>
  <si>
    <t>P000144</t>
  </si>
  <si>
    <t>API Products - Single Sign-On with Unlimited OIN Apps</t>
  </si>
  <si>
    <t>P000146</t>
  </si>
  <si>
    <t>API Products - Social Authentication</t>
  </si>
  <si>
    <t>P000074</t>
  </si>
  <si>
    <t>P000149</t>
  </si>
  <si>
    <t>API Products - Starter Edition (20,000 MAU per Year)</t>
  </si>
  <si>
    <t>P000143</t>
  </si>
  <si>
    <t>API Products - Universal Directory</t>
  </si>
  <si>
    <t>P000075</t>
  </si>
  <si>
    <t>API Products - Workflows</t>
  </si>
  <si>
    <t>P000562</t>
  </si>
  <si>
    <t>API Products for Education - Adaptive MFA</t>
  </si>
  <si>
    <t>P000519</t>
  </si>
  <si>
    <t>API Products for Education - API Access Management</t>
  </si>
  <si>
    <t>P000520</t>
  </si>
  <si>
    <t>API Products for Education - B2B Integration</t>
  </si>
  <si>
    <t>P000552</t>
  </si>
  <si>
    <t>API Products for Education - Directory Integration</t>
  </si>
  <si>
    <t>P000510</t>
  </si>
  <si>
    <t>API Products for Education - Enterprise</t>
  </si>
  <si>
    <t>P000509</t>
  </si>
  <si>
    <t>API Products for Education - Inbound Federation</t>
  </si>
  <si>
    <t>P000511</t>
  </si>
  <si>
    <t>API Products for Education - Lifecycle Management with 1 OIN Apps</t>
  </si>
  <si>
    <t>P000567</t>
  </si>
  <si>
    <t>API Products for Education - Lifecycle Management with 10 OIN Apps</t>
  </si>
  <si>
    <t>P000515</t>
  </si>
  <si>
    <t>API Products for Education - Lifecycle Management with 2 OIN Apps</t>
  </si>
  <si>
    <t>P000537</t>
  </si>
  <si>
    <t>API Products for Education - Lifecycle Management with 5 OIN Apps</t>
  </si>
  <si>
    <t>P000514</t>
  </si>
  <si>
    <t>API Products for Education - Lifecycle Management with Unlimited OIN Apps</t>
  </si>
  <si>
    <t>P000513</t>
  </si>
  <si>
    <t>API Products for Education - MFA</t>
  </si>
  <si>
    <t>P000512</t>
  </si>
  <si>
    <t>API Products for Education - Okta Access Gateway</t>
  </si>
  <si>
    <t>P000566</t>
  </si>
  <si>
    <t>API Products for Education - Single Sign-On with 10 OIN Apps</t>
  </si>
  <si>
    <t>P000517</t>
  </si>
  <si>
    <t>API Products for Education - Single Sign-On with 5 OIN Apps</t>
  </si>
  <si>
    <t>P000516</t>
  </si>
  <si>
    <t>API Products for Education - Single Sign-On with Unlimited OIN Apps</t>
  </si>
  <si>
    <t>P000518</t>
  </si>
  <si>
    <t>API Products For Education - Workflows</t>
  </si>
  <si>
    <t>P000568</t>
  </si>
  <si>
    <t>Auth0 - Misc/Add-On</t>
  </si>
  <si>
    <t>Auth0 - 5 Day API Burst</t>
  </si>
  <si>
    <t>P000777</t>
  </si>
  <si>
    <t>Auth0 - Professional Services</t>
  </si>
  <si>
    <t>P000837</t>
  </si>
  <si>
    <t>Auth0</t>
  </si>
  <si>
    <t>Auth0 - 99.95% SLA</t>
  </si>
  <si>
    <t>P000865</t>
  </si>
  <si>
    <t>Auth0 - Adaptive MFA</t>
  </si>
  <si>
    <t>P000749</t>
  </si>
  <si>
    <t>Auth0 - Adaptive MFA Security Bundle</t>
  </si>
  <si>
    <t>P000855</t>
  </si>
  <si>
    <t>Auth0 - Adaptive MFA Security Package</t>
  </si>
  <si>
    <t>P000751</t>
  </si>
  <si>
    <t>Auth0 - Adaptive Risk Score Expansion</t>
  </si>
  <si>
    <t>P000868</t>
  </si>
  <si>
    <t>Auth0 - Additional Enterprise Connections</t>
  </si>
  <si>
    <t>P000745</t>
  </si>
  <si>
    <t>Auth0 - Advanced Services Package</t>
  </si>
  <si>
    <t>P000781</t>
  </si>
  <si>
    <t>Auth0 - Anomaly Detection</t>
  </si>
  <si>
    <t>P000854</t>
  </si>
  <si>
    <t>P000863</t>
  </si>
  <si>
    <t>P000872</t>
  </si>
  <si>
    <t>Auth0 - Attack Protection Bundle</t>
  </si>
  <si>
    <t>P000856</t>
  </si>
  <si>
    <t>Auth0 - Attack Protection Package</t>
  </si>
  <si>
    <t>P000747</t>
  </si>
  <si>
    <t>Auth0 - Azure Private Basic Deployment</t>
  </si>
  <si>
    <t>P000981</t>
  </si>
  <si>
    <t>Auth0 - Azure Private Performance Deployment</t>
  </si>
  <si>
    <t>P000984</t>
  </si>
  <si>
    <t>Auth0 - Azure Private Performance Plus Deployment</t>
  </si>
  <si>
    <t>P000979</t>
  </si>
  <si>
    <t>Auth0 - Basic Services Package</t>
  </si>
  <si>
    <t>P000771</t>
  </si>
  <si>
    <t>Auth0 - Bot Detection</t>
  </si>
  <si>
    <t>P000866</t>
  </si>
  <si>
    <t>Auth0 - CIS Services Offering</t>
  </si>
  <si>
    <t>P000844</t>
  </si>
  <si>
    <t>Auth0 - Developer</t>
  </si>
  <si>
    <t>P000799</t>
  </si>
  <si>
    <t>Auth0 - Enhanced Security Package</t>
  </si>
  <si>
    <t>P000869</t>
  </si>
  <si>
    <t>P000870</t>
  </si>
  <si>
    <t>Auth0 - Enterprise</t>
  </si>
  <si>
    <t>P000741</t>
  </si>
  <si>
    <t>Auth0 - Enterprise - Additional Enterprise Connections</t>
  </si>
  <si>
    <t>P000797</t>
  </si>
  <si>
    <t>Auth0 - Enterprise - Connections</t>
  </si>
  <si>
    <t>P000804</t>
  </si>
  <si>
    <t>Auth0 - Enterprise - Enterprise Connections</t>
  </si>
  <si>
    <t>P000798</t>
  </si>
  <si>
    <t>Auth0 - Enterprise - External</t>
  </si>
  <si>
    <t>P000796</t>
  </si>
  <si>
    <t>Auth0 - Enterprise - External Enterprise</t>
  </si>
  <si>
    <t>P000803</t>
  </si>
  <si>
    <t>Auth0 - Enterprise - External Enterprise and External Regular</t>
  </si>
  <si>
    <t>P000806</t>
  </si>
  <si>
    <t>Auth0 - Enterprise - External Regular</t>
  </si>
  <si>
    <t>P000801</t>
  </si>
  <si>
    <t>Auth0 - Enterprise - Internal</t>
  </si>
  <si>
    <t>P000802</t>
  </si>
  <si>
    <t>Auth0 - Enterprise Basic</t>
  </si>
  <si>
    <t>P000740</t>
  </si>
  <si>
    <t>Auth0 - Enterprise Cloud - Basic</t>
  </si>
  <si>
    <t>P000828</t>
  </si>
  <si>
    <t>Auth0 - Enterprise Internal</t>
  </si>
  <si>
    <t>P000746</t>
  </si>
  <si>
    <t>Auth0 - Enterprise MFA</t>
  </si>
  <si>
    <t>P000748</t>
  </si>
  <si>
    <t>Auth0 - Enterprise MFA Expansion</t>
  </si>
  <si>
    <t>P000867</t>
  </si>
  <si>
    <t>Auth0 - Enterprise MFA Low Usage</t>
  </si>
  <si>
    <t>P000779</t>
  </si>
  <si>
    <t>Auth0 - Enterprise MFA Low Usage Package</t>
  </si>
  <si>
    <t>P000874</t>
  </si>
  <si>
    <t>Auth0 - Enterprise Multifactor Authentication (Per Contract)</t>
  </si>
  <si>
    <t>P000861</t>
  </si>
  <si>
    <t>Auth0 - Enterprise Multifactor Authentication (Per User)</t>
  </si>
  <si>
    <t>P000862</t>
  </si>
  <si>
    <t>Auth0 - Enterprise Premium</t>
  </si>
  <si>
    <t>P000742</t>
  </si>
  <si>
    <t>Auth0 - Event Performance Monitoring</t>
  </si>
  <si>
    <t>P000838</t>
  </si>
  <si>
    <t>Auth0 - External MAU No Connection Limit</t>
  </si>
  <si>
    <t>P000807</t>
  </si>
  <si>
    <t>Auth0 - External MAU Unlimited Connections</t>
  </si>
  <si>
    <t>P000980</t>
  </si>
  <si>
    <t>P000794</t>
  </si>
  <si>
    <t>Auth0 - External User to Unlimited Connection Expansion</t>
  </si>
  <si>
    <t>P000795</t>
  </si>
  <si>
    <t>Auth0 - HIPAA</t>
  </si>
  <si>
    <t>P000753</t>
  </si>
  <si>
    <t>Auth0 - HIPAA Compliance</t>
  </si>
  <si>
    <t>P000859</t>
  </si>
  <si>
    <t>Auth0 - International Deployments: Public Cloud</t>
  </si>
  <si>
    <t>P000780</t>
  </si>
  <si>
    <t>Auth0 - International Regions: Public Cloud</t>
  </si>
  <si>
    <t>P000793</t>
  </si>
  <si>
    <t>Auth0 - M2M Tokens</t>
  </si>
  <si>
    <t>P000744</t>
  </si>
  <si>
    <t>Auth0 - Managed Private Cloud</t>
  </si>
  <si>
    <t>P000826</t>
  </si>
  <si>
    <t>Auth0 - Managed Private Cloud - Customer Hosted</t>
  </si>
  <si>
    <t>P000827</t>
  </si>
  <si>
    <t>Auth0 - Managed Private Cloud - GEOHA Addon</t>
  </si>
  <si>
    <t>P000818</t>
  </si>
  <si>
    <t>Auth0 - Managed Private Cloud - GEOHA High Capacity Addon</t>
  </si>
  <si>
    <t>P000819</t>
  </si>
  <si>
    <t>Auth0 - Managed Private Cloud - High Capacity Addon</t>
  </si>
  <si>
    <t>P000815</t>
  </si>
  <si>
    <t>Auth0 - Managed Private Cloud - Non-Prod Basic Addon</t>
  </si>
  <si>
    <t>P000816</t>
  </si>
  <si>
    <t>Auth0 - Managed Private Cloud - Non-Prod High Availability Addon</t>
  </si>
  <si>
    <t>P000817</t>
  </si>
  <si>
    <t>Auth0 - MFA Security Bundle</t>
  </si>
  <si>
    <t>P000858</t>
  </si>
  <si>
    <t>Auth0 - MFA Security Bundle (Low Usage)</t>
  </si>
  <si>
    <t>P000857</t>
  </si>
  <si>
    <t>Auth0 - MFA Security Package</t>
  </si>
  <si>
    <t>P000750</t>
  </si>
  <si>
    <t>Auth0 - Multi-Year - Promotional Discount</t>
  </si>
  <si>
    <t>P000876</t>
  </si>
  <si>
    <t>Auth0 - Non-Interactive API Authorization</t>
  </si>
  <si>
    <t>P000800</t>
  </si>
  <si>
    <t>Auth0 - PCI Compliance</t>
  </si>
  <si>
    <t>P000754</t>
  </si>
  <si>
    <t>Auth0 - PCI Compliance - Addon</t>
  </si>
  <si>
    <t>P000821</t>
  </si>
  <si>
    <t>Auth0 - Preferred Support</t>
  </si>
  <si>
    <t>P000864</t>
  </si>
  <si>
    <t>Auth0 - Support</t>
  </si>
  <si>
    <t>Auth0 - Premier Support</t>
  </si>
  <si>
    <t>P000769</t>
  </si>
  <si>
    <t>P000860</t>
  </si>
  <si>
    <t>P000871</t>
  </si>
  <si>
    <t>Auth0 - Private Basic AWS</t>
  </si>
  <si>
    <t>P000758</t>
  </si>
  <si>
    <t>Auth0 - Private Basic AWS International</t>
  </si>
  <si>
    <t>P000782</t>
  </si>
  <si>
    <t>Auth0 - Private Basic Azure</t>
  </si>
  <si>
    <t>P000763</t>
  </si>
  <si>
    <t>Auth0 - Private Basic Azure International</t>
  </si>
  <si>
    <t>P000787</t>
  </si>
  <si>
    <t>Auth0 - Private Basic Deployment</t>
  </si>
  <si>
    <t>P000822</t>
  </si>
  <si>
    <t>Auth0 - Private Basic to Private Performance Plus Upgrade</t>
  </si>
  <si>
    <t>P000813</t>
  </si>
  <si>
    <t>Auth0 - Private Cloud</t>
  </si>
  <si>
    <t>P000825</t>
  </si>
  <si>
    <t>Auth0 - Private Cloud - High Capacity Addon</t>
  </si>
  <si>
    <t>P000814</t>
  </si>
  <si>
    <t>Auth0 - Private Cloud Compliance and Audit Services Offering</t>
  </si>
  <si>
    <t>P000983</t>
  </si>
  <si>
    <t>Auth0 - Private Cloud Development Environment</t>
  </si>
  <si>
    <t>P000768</t>
  </si>
  <si>
    <t>Auth0 - Private Development Environment</t>
  </si>
  <si>
    <t>P000811</t>
  </si>
  <si>
    <t>Auth0 - Private Performance Additional Deployments</t>
  </si>
  <si>
    <t>P000810</t>
  </si>
  <si>
    <t>Auth0 - Private Performance AWS</t>
  </si>
  <si>
    <t>P000759</t>
  </si>
  <si>
    <t>Auth0 - Private Performance AWS International</t>
  </si>
  <si>
    <t>P000783</t>
  </si>
  <si>
    <t>Auth0 - Private Performance Azure</t>
  </si>
  <si>
    <t>P000764</t>
  </si>
  <si>
    <t>Auth0 - Private Performance Azure International</t>
  </si>
  <si>
    <t>P000788</t>
  </si>
  <si>
    <t>Auth0 - Private Performance Deployment</t>
  </si>
  <si>
    <t>P000823</t>
  </si>
  <si>
    <t>Auth0 - Private Performance Deployment Geo HA</t>
  </si>
  <si>
    <t>P000808</t>
  </si>
  <si>
    <t>Auth0 - Private Performance Geo HA AWS</t>
  </si>
  <si>
    <t>P000761</t>
  </si>
  <si>
    <t>Auth0 - Private Performance Geo HA AWS International</t>
  </si>
  <si>
    <t>P000785</t>
  </si>
  <si>
    <t>Auth0 - Private Performance Geo HA Azure</t>
  </si>
  <si>
    <t>P000766</t>
  </si>
  <si>
    <t>Auth0 - Private Performance Geo HA Azure International</t>
  </si>
  <si>
    <t>P000790</t>
  </si>
  <si>
    <t>Auth0 - Private Performance Plus Additional Deployments</t>
  </si>
  <si>
    <t>P000982</t>
  </si>
  <si>
    <t>Auth0 - Private Performance Plus AWS</t>
  </si>
  <si>
    <t>P000760</t>
  </si>
  <si>
    <t>Auth0 - Private Performance Plus AWS International</t>
  </si>
  <si>
    <t>P000784</t>
  </si>
  <si>
    <t>Auth0 - Private Performance Plus Azure</t>
  </si>
  <si>
    <t>P000765</t>
  </si>
  <si>
    <t>Auth0 - Private Performance Plus Azure International</t>
  </si>
  <si>
    <t>P000789</t>
  </si>
  <si>
    <t>Auth0 - Private Performance Plus Deployment</t>
  </si>
  <si>
    <t>P000824</t>
  </si>
  <si>
    <t>Auth0 - Private Performance Plus Deployment Geo HA</t>
  </si>
  <si>
    <t>P000809</t>
  </si>
  <si>
    <t>Auth0 - Private Performance Plus Geo HA AWS</t>
  </si>
  <si>
    <t>P000762</t>
  </si>
  <si>
    <t>Auth0 - Private Performance Plus Geo HA AWS International</t>
  </si>
  <si>
    <t>P000786</t>
  </si>
  <si>
    <t>Auth0 - Private Performance Plus Geo HA Azure</t>
  </si>
  <si>
    <t>P000767</t>
  </si>
  <si>
    <t>Auth0 - Private Performance Plus Geo HA Azure International</t>
  </si>
  <si>
    <t>P000791</t>
  </si>
  <si>
    <t>Auth0 - Private SaaS - High Availability On-Prem Geo</t>
  </si>
  <si>
    <t>P000834</t>
  </si>
  <si>
    <t>Auth0 - Private SaaS Appliance - High Availability Auth0 Dedicated Cloud Service (PRODUCTION)</t>
  </si>
  <si>
    <t>P000829</t>
  </si>
  <si>
    <t>Auth0 - Private SaaS Appliance - High Availability Private Cloud Service</t>
  </si>
  <si>
    <t>P001000</t>
  </si>
  <si>
    <t>Auth0 - Private SaaS Appliance - High Availability Private Cloud Service (PRODUCTION)</t>
  </si>
  <si>
    <t>P000830</t>
  </si>
  <si>
    <t>Auth0 - Private SaaS Appliance - High Capacity and Availability Auth0 Dedicated Cloud Service Geo (PROD)</t>
  </si>
  <si>
    <t>P000831</t>
  </si>
  <si>
    <t>Auth0 - Private SaaS Appliance - High Capacity and Availability Private Cloud Service (NON-PRODUCTION)</t>
  </si>
  <si>
    <t>P000833</t>
  </si>
  <si>
    <t>Auth0 - Private SaaS Appliance - High Capacity and Availability Private Cloud Service Geo (PRODUCTION)</t>
  </si>
  <si>
    <t>P000832</t>
  </si>
  <si>
    <t>Auth0 - Standard to Private Performance Upgrade</t>
  </si>
  <si>
    <t>P000812</t>
  </si>
  <si>
    <t>Auth0 - Third-Party API Authorization</t>
  </si>
  <si>
    <t>P000805</t>
  </si>
  <si>
    <t>Auth0 - Webtask</t>
  </si>
  <si>
    <t>P001010</t>
  </si>
  <si>
    <t>Cell Add-On - APAC-Hosted Cell</t>
  </si>
  <si>
    <t>P000878</t>
  </si>
  <si>
    <t>Cell Add-On</t>
  </si>
  <si>
    <t>Cell Add-On - EU-Hosted Cell</t>
  </si>
  <si>
    <t>P000407</t>
  </si>
  <si>
    <t>Cell Add-On - FedRAMP Cell</t>
  </si>
  <si>
    <t>P000001</t>
  </si>
  <si>
    <t>P000571</t>
  </si>
  <si>
    <t>Cell Add-On - Government Community Cloud</t>
  </si>
  <si>
    <t>P000002</t>
  </si>
  <si>
    <t>Cell Add-On - HIPAA Cell</t>
  </si>
  <si>
    <t>P000538</t>
  </si>
  <si>
    <t>P000572</t>
  </si>
  <si>
    <t>Cell Add-On - Japan Hosted Cell</t>
  </si>
  <si>
    <t>P000003</t>
  </si>
  <si>
    <t>Cell Add-On - Okta Government High Cloud</t>
  </si>
  <si>
    <t>P000731</t>
  </si>
  <si>
    <t>Cell Add-On - Regulated Community Cloud</t>
  </si>
  <si>
    <t>P000730</t>
  </si>
  <si>
    <t>Core Auth0</t>
  </si>
  <si>
    <t>P000577</t>
  </si>
  <si>
    <t>Auth0 - Core</t>
  </si>
  <si>
    <t>Core Okta</t>
  </si>
  <si>
    <t>P000792</t>
  </si>
  <si>
    <t>DynamicScale - Production</t>
  </si>
  <si>
    <t>P000536</t>
  </si>
  <si>
    <t>Misc/Add-On</t>
  </si>
  <si>
    <t>DynamicScale - Testing</t>
  </si>
  <si>
    <t>P000535</t>
  </si>
  <si>
    <t>Editions (Legacy)</t>
  </si>
  <si>
    <t>Editions (Legacy) - Enterprise Edition</t>
  </si>
  <si>
    <t>P000216</t>
  </si>
  <si>
    <t>Editions (Legacy) - Okta Cloud Connect</t>
  </si>
  <si>
    <t>P000018</t>
  </si>
  <si>
    <t>IT Products</t>
  </si>
  <si>
    <t>IT Products - Adaptive MFA</t>
  </si>
  <si>
    <t>P000020</t>
  </si>
  <si>
    <t>IT Products - Adaptive MFA Policies</t>
  </si>
  <si>
    <t>P000132</t>
  </si>
  <si>
    <t>IT Products - Adaptive Single Sign-On</t>
  </si>
  <si>
    <t>P000377</t>
  </si>
  <si>
    <t>IT Products - Advanced Lifecycle Management</t>
  </si>
  <si>
    <t>P000403</t>
  </si>
  <si>
    <t>IT Products - Advanced Server Access</t>
  </si>
  <si>
    <t>P000412</t>
  </si>
  <si>
    <t>IT Products - API Access Management</t>
  </si>
  <si>
    <t>P000021</t>
  </si>
  <si>
    <t>IT Products - Discount: No AD Agent</t>
  </si>
  <si>
    <t>P000022</t>
  </si>
  <si>
    <t>IT Products - Lifecycle Management</t>
  </si>
  <si>
    <t>P000402</t>
  </si>
  <si>
    <t>IT Products - Lifecycle Management, 1 OIN App</t>
  </si>
  <si>
    <t>P000024</t>
  </si>
  <si>
    <t>IT Products - Lifecycle Management, 10 OIN Apps</t>
  </si>
  <si>
    <t>P000025</t>
  </si>
  <si>
    <t>IT Products - Lifecycle Management, 2 OIN Apps</t>
  </si>
  <si>
    <t>P000026</t>
  </si>
  <si>
    <t>IT Products - Lifecycle Management, 5 OIN Apps</t>
  </si>
  <si>
    <t>P000027</t>
  </si>
  <si>
    <t>IT Products - Lifecycle Management, Advanced Sourcing</t>
  </si>
  <si>
    <t>P000028</t>
  </si>
  <si>
    <t>IT Products - Lifecycle Management, Custom Integrations</t>
  </si>
  <si>
    <t>P000029</t>
  </si>
  <si>
    <t>IT Products - Lifecycle Management, Unlimited</t>
  </si>
  <si>
    <t>P000030</t>
  </si>
  <si>
    <t>IT Products - Lifecycle Management, Unlimited OIN Apps</t>
  </si>
  <si>
    <t>P000031</t>
  </si>
  <si>
    <t>IT Products - MFA</t>
  </si>
  <si>
    <t>P000131</t>
  </si>
  <si>
    <t>P000032</t>
  </si>
  <si>
    <t>IT Products - OIG - Access Governance</t>
  </si>
  <si>
    <t>P000734</t>
  </si>
  <si>
    <t>IT Products - OIG - Lifecycle Management</t>
  </si>
  <si>
    <t>P000733</t>
  </si>
  <si>
    <t>IT Products - OIG - Light Workforce Identity Workflows (50 flows)</t>
  </si>
  <si>
    <t>P000737</t>
  </si>
  <si>
    <t>IT Products - OIG - Medium Workforce Identity Workflows (150 flows)</t>
  </si>
  <si>
    <t>P000738</t>
  </si>
  <si>
    <t>IT Products - OIG - Unlimited Workforce Identity Workflows (Unlimited flows)</t>
  </si>
  <si>
    <t>P000739</t>
  </si>
  <si>
    <t>IT Products - Okta Access Gateway</t>
  </si>
  <si>
    <t>P000525</t>
  </si>
  <si>
    <t>IT Products - Okta Access Gateway Early Adopter Program</t>
  </si>
  <si>
    <t>P000419</t>
  </si>
  <si>
    <t>IT Products - Okta for Good - Okta Mobility Management</t>
  </si>
  <si>
    <t>P000047</t>
  </si>
  <si>
    <t>IT Products - Okta Identity Governance</t>
  </si>
  <si>
    <t>P000732</t>
  </si>
  <si>
    <t>IT Products - Okta Mobility Management</t>
  </si>
  <si>
    <t>P000051</t>
  </si>
  <si>
    <t>IT Products - Single Sign-On</t>
  </si>
  <si>
    <t>P000052</t>
  </si>
  <si>
    <t>IT Products - Single Sign-On (10 app limit)</t>
  </si>
  <si>
    <t>P000053</t>
  </si>
  <si>
    <t>IT Products - Single Sign-On (5 app limit)</t>
  </si>
  <si>
    <t>P000054</t>
  </si>
  <si>
    <t>IT Products - Universal Directory</t>
  </si>
  <si>
    <t>P000055</t>
  </si>
  <si>
    <t>Misc/Add-On - Oktane20 (Early Bird)</t>
  </si>
  <si>
    <t>P000417</t>
  </si>
  <si>
    <t>Misc/Add-On - Oktane22</t>
  </si>
  <si>
    <t>P000712</t>
  </si>
  <si>
    <t>Misc/Add-On - Oktane23</t>
  </si>
  <si>
    <t>P000713</t>
  </si>
  <si>
    <t>Misc/Add-On - Oktane24</t>
  </si>
  <si>
    <t>P000714</t>
  </si>
  <si>
    <t>Misc/Add-On - Oktane25</t>
  </si>
  <si>
    <t>P000715</t>
  </si>
  <si>
    <t>Misc/Add-On - SMS/Text Message MFA - Actual</t>
  </si>
  <si>
    <t>P000077</t>
  </si>
  <si>
    <t>Misc/Add-On - SMS/Text Message MFA - Country Code</t>
  </si>
  <si>
    <t>P000385</t>
  </si>
  <si>
    <t>Misc/Add-On - SMS/Text Message MFA - Prepaid</t>
  </si>
  <si>
    <t>P000078</t>
  </si>
  <si>
    <t>Misc/Add-On - Voice MFA - Actual</t>
  </si>
  <si>
    <t>P000079</t>
  </si>
  <si>
    <t>Mission Critical Support Engineer - Half time</t>
  </si>
  <si>
    <t>P000309</t>
  </si>
  <si>
    <t>Named CSM Upgrade - Dedicated</t>
  </si>
  <si>
    <t>P000308</t>
  </si>
  <si>
    <t>Named CSM Upgrade - Half Time</t>
  </si>
  <si>
    <t>P000307</t>
  </si>
  <si>
    <t>Okta for Good User Bundle</t>
  </si>
  <si>
    <t>P000222</t>
  </si>
  <si>
    <t>Okta for Startups</t>
  </si>
  <si>
    <t>P000370</t>
  </si>
  <si>
    <t>Okta-SailPoint One LCM Bundle</t>
  </si>
  <si>
    <t>P000404</t>
  </si>
  <si>
    <t>Platform - Light Customer Identity Workflows (50 flows)</t>
  </si>
  <si>
    <t>P000721</t>
  </si>
  <si>
    <t>Platform - Light Workforce Identity Workflows (50 flows)</t>
  </si>
  <si>
    <t>P000724</t>
  </si>
  <si>
    <t>Platform - Medium Customer Identity Workflows (150 flows)</t>
  </si>
  <si>
    <t>P000722</t>
  </si>
  <si>
    <t>Platform - Medium Workforce Identity Workflows (150 flows)</t>
  </si>
  <si>
    <t>P000725</t>
  </si>
  <si>
    <t>Platform - Unlimited Customer Identity Workflows (Unlimited flows)</t>
  </si>
  <si>
    <t>P000723</t>
  </si>
  <si>
    <t>Platform - Unlimited Workforce Identity Workflows (Unlimited flows)</t>
  </si>
  <si>
    <t>P000726</t>
  </si>
  <si>
    <t>Sandbox</t>
  </si>
  <si>
    <t>Sandbox - Preview Sandbox</t>
  </si>
  <si>
    <t>P000009</t>
  </si>
  <si>
    <t>Sandbox - Preview Sandbox Monthly Active Users per Year</t>
  </si>
  <si>
    <t>P000122</t>
  </si>
  <si>
    <t>Sandbox - Preview Sandbox Per User</t>
  </si>
  <si>
    <t>P000123</t>
  </si>
  <si>
    <t>Support - Basic Success Package</t>
  </si>
  <si>
    <t>P000083</t>
  </si>
  <si>
    <t>Support - Mission Critical Technical Support Engineer - Dedicated</t>
  </si>
  <si>
    <t>P000311</t>
  </si>
  <si>
    <t>Support - Premier Access Success Package</t>
  </si>
  <si>
    <t>P000012</t>
  </si>
  <si>
    <t>Support - Premier Plus Success Package</t>
  </si>
  <si>
    <t>P000013</t>
  </si>
  <si>
    <t>Support - Premier Success Package</t>
  </si>
  <si>
    <t>P000103</t>
  </si>
  <si>
    <t>P000121</t>
  </si>
  <si>
    <t>Saviynt</t>
  </si>
  <si>
    <t>IT Product</t>
  </si>
  <si>
    <t>Application Access Governance – EPIC SOD Management</t>
  </si>
  <si>
    <t>SAV-SW-AAG-SOD-MGR-EPIC</t>
  </si>
  <si>
    <t>Role Mining</t>
  </si>
  <si>
    <t>Role mining</t>
  </si>
  <si>
    <t>SAV-SW-ID-ERE</t>
  </si>
  <si>
    <t>Access Request, Org Mgmt., Access Review</t>
  </si>
  <si>
    <t>SAV-SW-VAG</t>
  </si>
  <si>
    <t>SOD management, certification, compliance controls</t>
  </si>
  <si>
    <t>SAV-SW-AAG-SOD</t>
  </si>
  <si>
    <t>Visibility across cloud apps, remediate recommendations
SKU available ONLY FOR MSSP</t>
  </si>
  <si>
    <t>SAV-SW-CPAM-CSA</t>
  </si>
  <si>
    <t>Add-on SKU</t>
  </si>
  <si>
    <t>Add-on SKU, deep access analysis and visibility</t>
  </si>
  <si>
    <t>SAV-SW-DAG-AA</t>
  </si>
  <si>
    <t>SAV-SW-DAG-OPFS-AA</t>
  </si>
  <si>
    <t>Add-on SKU, real-time prevention, deep access analysis and visibility, content inspection</t>
  </si>
  <si>
    <t>SAV-SW-DAG-OPFS</t>
  </si>
  <si>
    <t>SAV-SW-DAG-OPDB-AA</t>
  </si>
  <si>
    <t>SAV-SW-DAG-OPDB</t>
  </si>
  <si>
    <t>SOD management, certification, compliance controls, Lite user</t>
  </si>
  <si>
    <t>SAV-SW-ID-GOVERN-LITE</t>
  </si>
  <si>
    <t>Access request, provisioning, role / policy management, Lite user</t>
  </si>
  <si>
    <t>SAV-SW-ID-ADMIN-LITE</t>
  </si>
  <si>
    <t>Privilege / service account ownership, emergency access management, certification, Lite user</t>
  </si>
  <si>
    <t>SAV-SW-ID-PAG-LITE</t>
  </si>
  <si>
    <t>Access Request, Org Mgmt., Access Review, Lite users</t>
  </si>
  <si>
    <t>SAV-SW-VAG-LITE</t>
  </si>
  <si>
    <t>Premium customer success support (USD/year)</t>
  </si>
  <si>
    <t>SAV-SVCS-CSMPL</t>
  </si>
  <si>
    <t>Platinum Availability</t>
  </si>
  <si>
    <t>SAV-HW-PLAT-P</t>
  </si>
  <si>
    <t>Access request, access review, integration with AAD and MIM, provisioning</t>
  </si>
  <si>
    <t>SAV-SW-ID-EXPRESS</t>
  </si>
  <si>
    <t>Access request, access review, integration with AAD and MIM, provisioning, Lite users</t>
  </si>
  <si>
    <t>SAV-SW-ID-EXPRESS-LITE</t>
  </si>
  <si>
    <t>SOD management, certification, compliance controls for MS Dynamics</t>
  </si>
  <si>
    <t>SAV-SW-AAG-SOD-MSDGP</t>
  </si>
  <si>
    <t>Includes #19, Access request, provisioning, role / policy management, emergency access management</t>
  </si>
  <si>
    <t>SAV-SW-AAG-MSDGP</t>
  </si>
  <si>
    <t>SAV-SVCS-CSMP</t>
  </si>
  <si>
    <t>Additional Non-Prod environment</t>
  </si>
  <si>
    <t>SAV-HW-NPROD</t>
  </si>
  <si>
    <t>Diamond Availability</t>
  </si>
  <si>
    <t>SAV-HW-PLAT-D</t>
  </si>
  <si>
    <t>Mobile app</t>
  </si>
  <si>
    <t>SAV-SW-Mobile</t>
  </si>
  <si>
    <t>Teams membership and channels, Azure Active Directory managed apps - Over 50 out of box risk signatures for Teams/Channels and ITGC misconfigurations, usage and access - Manage Teams and Azure Active Directory apps membership and ownership - self and</t>
  </si>
  <si>
    <t>SAV-SW-MSAM-SMEA/B</t>
  </si>
  <si>
    <t>Content inspection, data classification and risk ranking for unstructured files shared on Channels - Out of box controls for PCI, PHI and PII content  - Deep visibility into elevated, toxic or explicit permissions on files shared on channels - Deep v</t>
  </si>
  <si>
    <t>SAV-SW-MSSM-SMEA/B</t>
  </si>
  <si>
    <t>Role mining, Lite User</t>
  </si>
  <si>
    <t>SAV-SW-ID-ERE-LITE</t>
  </si>
  <si>
    <t>Delivered in Person at Customer location. Up to 20 students. Only from customer orginzation present</t>
  </si>
  <si>
    <t>SAV-TRAIN-P2</t>
  </si>
  <si>
    <t>Delivered remotely by video conferencing. Up to 20 Students. Only students from customer organization present</t>
  </si>
  <si>
    <t>SAV-TRAIN-P4</t>
  </si>
  <si>
    <t>self paced training delivered via learning management system, per person</t>
  </si>
  <si>
    <t>SAV-TRAIN-P5</t>
  </si>
  <si>
    <t>Saviynt Application Access Governance per User and per Application, Gold Support, Annual, Hosted and Managed Platform</t>
  </si>
  <si>
    <t>SAV-SW-AAG</t>
  </si>
  <si>
    <t>Saviynt Data Access Governance per User and per Application, Gold Support, Annual, Hosted and Managed Platform</t>
  </si>
  <si>
    <t>SAV-SW-DAG</t>
  </si>
  <si>
    <t>Saviynt External Access Governance per User, Gold Support, Annual, Hosted and Managed Platform</t>
  </si>
  <si>
    <t>SAV-SW-EAG</t>
  </si>
  <si>
    <t>Saviynt Enterprise Identity Administration per User for 20 apps, Gold Support, Annual, Hosted and Managed Platform</t>
  </si>
  <si>
    <t>SAV-SW-ID-ADMIN</t>
  </si>
  <si>
    <t>Saviynt Enterprise Identity Governance per User for 20 apps, Gold Support, Annual, Hosted and Managed Platform</t>
  </si>
  <si>
    <t>SAV-SW-ID-GOVERN</t>
  </si>
  <si>
    <t>Saviynt Enterprise Privilege Access Governance per User for 20 apps, Gold Support, Annual, Hosted and Managed Platform</t>
  </si>
  <si>
    <t>SAV-SW-ID-PAG</t>
  </si>
  <si>
    <t>Adaptive</t>
  </si>
  <si>
    <t>Financial</t>
  </si>
  <si>
    <t>Financial Planning 1 instance, 20 seats</t>
  </si>
  <si>
    <t>Financial Planning</t>
  </si>
  <si>
    <t>Workforce</t>
  </si>
  <si>
    <t>Workforce Planning 1 instance, 20 seats</t>
  </si>
  <si>
    <t>Workforce Planning</t>
  </si>
  <si>
    <t>Operational</t>
  </si>
  <si>
    <t>Operational Planning 1 instance, 20 seats</t>
  </si>
  <si>
    <t xml:space="preserve">Operational Planning </t>
  </si>
  <si>
    <t>IT Product - base</t>
  </si>
  <si>
    <t>Adaptive Planning Base 1 instance, 20 seats</t>
  </si>
  <si>
    <t>Adaptive Planning Base</t>
  </si>
  <si>
    <t>IT Product - user</t>
  </si>
  <si>
    <t xml:space="preserve">Adaptive Planning User </t>
  </si>
  <si>
    <t>Adaptive Planning User</t>
  </si>
  <si>
    <t>CATEGORY</t>
  </si>
  <si>
    <t>SUBCATEGORY</t>
  </si>
  <si>
    <t>SERVICE DESCRIPTION</t>
  </si>
  <si>
    <t>SERVICE CATEGORY</t>
  </si>
  <si>
    <t xml:space="preserve">SERVICE PART NUMBER </t>
  </si>
  <si>
    <t>MSRP</t>
  </si>
  <si>
    <t>Financial Planning and Analysis</t>
  </si>
  <si>
    <t>Services    </t>
  </si>
  <si>
    <t>Project Manager, Hourly</t>
  </si>
  <si>
    <t xml:space="preserve">Implementation </t>
  </si>
  <si>
    <t>P/hour</t>
  </si>
  <si>
    <t>Enterprise Architect, Hourly</t>
  </si>
  <si>
    <t>Technical  Consultant, Hourly</t>
  </si>
  <si>
    <t>Senior Technical Consultant, Hourly</t>
  </si>
  <si>
    <t>Acess Management</t>
  </si>
  <si>
    <t>Cyberark</t>
  </si>
  <si>
    <t>Implementation Services</t>
  </si>
  <si>
    <t>Microsoft</t>
  </si>
  <si>
    <t>Identity Acess Management</t>
  </si>
  <si>
    <t>Identity and Acess Management</t>
  </si>
  <si>
    <t>Sailpoint</t>
  </si>
  <si>
    <t>Identity Governance and Administration</t>
  </si>
  <si>
    <t>Data Management and Analytics</t>
  </si>
  <si>
    <t>Snowflake</t>
  </si>
  <si>
    <t>Workforce Planning/HCM</t>
  </si>
  <si>
    <t>Workday</t>
  </si>
  <si>
    <t xml:space="preserve">Software / SaaS  </t>
  </si>
  <si>
    <t>All Brands</t>
  </si>
  <si>
    <t>Functional Services - project manager will be assigned to a project based on customer requirements</t>
  </si>
  <si>
    <t>Project Management</t>
  </si>
  <si>
    <t>N/A</t>
  </si>
  <si>
    <t>Functional Services - technical support specialist will be assigned to a project based on customer requirements</t>
  </si>
  <si>
    <t>Technical Support</t>
  </si>
  <si>
    <t>Functional Services - configuration specialist will be assigned to a project based on customer requirements</t>
  </si>
  <si>
    <t>Configuration</t>
  </si>
  <si>
    <t>Functional Services - integration specialist will be assigned to a project based on customer requirements</t>
  </si>
  <si>
    <t>Integration</t>
  </si>
  <si>
    <t>Functional Services - architect solution specialist will be assigned to a project based on customer requirements</t>
  </si>
  <si>
    <t>Architect Solution</t>
  </si>
  <si>
    <t>Functional Services - data migration specialist will be assigned to a project based on customer requirements</t>
  </si>
  <si>
    <t>Data Migration</t>
  </si>
  <si>
    <t>Functional Services - change management specialist will be assigned to a project based on customer requirements</t>
  </si>
  <si>
    <t>Change Management</t>
  </si>
  <si>
    <t>Functional Services - quality assurance specialist will be assigned to a project based on customer requirements</t>
  </si>
  <si>
    <t>Quality Assurance</t>
  </si>
  <si>
    <t>Functional Services - technical writer will be assigned to a project based on customer requirements</t>
  </si>
  <si>
    <t>Technical Writer</t>
  </si>
  <si>
    <t>Functional Services - trainer will be assigned to a project based on customer requirements</t>
  </si>
  <si>
    <t>Training</t>
  </si>
  <si>
    <t>Functional Services - administrator will be assigned to a project based on customer requirements</t>
  </si>
  <si>
    <t>Administration</t>
  </si>
  <si>
    <t>Functional Services - analyst will be assigned to a project based on customer requirements</t>
  </si>
  <si>
    <t>Analysis</t>
  </si>
  <si>
    <t>Functional Services - data analyst will be assigned to a project based on customer requirements</t>
  </si>
  <si>
    <t>Data Analytics</t>
  </si>
  <si>
    <t>Training - Advanced Profile Sourcing Techniques</t>
  </si>
  <si>
    <t>P000352</t>
  </si>
  <si>
    <t>P/course</t>
  </si>
  <si>
    <t>Training - Advanced Profile Sourcing Techniques (2 Days)</t>
  </si>
  <si>
    <t>P000977</t>
  </si>
  <si>
    <t>Training - Advanced Security: Protect the Modern Perimeter with Okta</t>
  </si>
  <si>
    <t>P000414</t>
  </si>
  <si>
    <t>Training - API Access Management with OAuth</t>
  </si>
  <si>
    <t>P000533</t>
  </si>
  <si>
    <t>Training - Automate Lifecycle Management with SCIM</t>
  </si>
  <si>
    <t>P000305</t>
  </si>
  <si>
    <t>Training - Consultant Boot Camp for Workforce Identity</t>
  </si>
  <si>
    <t>P000091</t>
  </si>
  <si>
    <t>Training - Consultant Boot Camp for Workforce Identity On-demand</t>
  </si>
  <si>
    <t>P000372</t>
  </si>
  <si>
    <t>Training - Deploy Office 365 with Okta</t>
  </si>
  <si>
    <t>P000084</t>
  </si>
  <si>
    <t>Training - Developer Boot Camp for Customer Identity</t>
  </si>
  <si>
    <t>P000541</t>
  </si>
  <si>
    <t>Training - Implement Advanced Server Access (ASA)</t>
  </si>
  <si>
    <t>P000573</t>
  </si>
  <si>
    <t>Training - Implement Okta Access Gateway</t>
  </si>
  <si>
    <t>P000544</t>
  </si>
  <si>
    <t>Training - Inbound Federation: Using Okta as a Service Provider</t>
  </si>
  <si>
    <t>P000353</t>
  </si>
  <si>
    <t>P000575</t>
  </si>
  <si>
    <t>Training - Migrate and Integrate Your Users with Okta</t>
  </si>
  <si>
    <t>P000521</t>
  </si>
  <si>
    <t>Training - Okta Administrator Premier Practice Exam</t>
  </si>
  <si>
    <t>P000524</t>
  </si>
  <si>
    <t>P/exam</t>
  </si>
  <si>
    <t>Training - Okta Certified Administrator Exam</t>
  </si>
  <si>
    <t>P000356</t>
  </si>
  <si>
    <t>Training - Okta Certified Administrator Maintenance Exam</t>
  </si>
  <si>
    <t>P000409</t>
  </si>
  <si>
    <t>Training - Okta Certified Consultant Exam</t>
  </si>
  <si>
    <t>P000357</t>
  </si>
  <si>
    <t>Training - Okta Certified Consultant Maintenance Exam</t>
  </si>
  <si>
    <t>P000410</t>
  </si>
  <si>
    <t>Training - Okta Certified Developer Exam</t>
  </si>
  <si>
    <t>P000543</t>
  </si>
  <si>
    <t>Training - Okta Certified Professional Exam</t>
  </si>
  <si>
    <t>P000355</t>
  </si>
  <si>
    <t>Training - Okta Certified Professional Maintenance Exam</t>
  </si>
  <si>
    <t>P000408</t>
  </si>
  <si>
    <t>Training - Okta Customer Identity for Developers</t>
  </si>
  <si>
    <t>P000088</t>
  </si>
  <si>
    <t>Training - Okta Essentials</t>
  </si>
  <si>
    <t>P000085</t>
  </si>
  <si>
    <t>Training - Okta for Good - Migrate and Integrate Your Users with Okta</t>
  </si>
  <si>
    <t>P000522</t>
  </si>
  <si>
    <t>Training - Okta Learning Pass for Partners</t>
  </si>
  <si>
    <t>P000557</t>
  </si>
  <si>
    <t>Training - Okta Premier Learning Pass</t>
  </si>
  <si>
    <t>P000548</t>
  </si>
  <si>
    <t>P000561</t>
  </si>
  <si>
    <t>Training - Okta Premier Learning Pass Plus</t>
  </si>
  <si>
    <t>P000549</t>
  </si>
  <si>
    <t>P000560</t>
  </si>
  <si>
    <t>Training - Okta Professional Premier Practice Exam</t>
  </si>
  <si>
    <t>P000523</t>
  </si>
  <si>
    <t>Training - Okta Workflows for Workforce Identity</t>
  </si>
  <si>
    <t>P000978</t>
  </si>
  <si>
    <t>Training - Private Class - Additional Attendee</t>
  </si>
  <si>
    <t>P000232</t>
  </si>
  <si>
    <t>Training - Private Class - Curriculum Development</t>
  </si>
  <si>
    <t>P000089</t>
  </si>
  <si>
    <t>Training - Private Class - Technical</t>
  </si>
  <si>
    <t>P000090</t>
  </si>
  <si>
    <t>Training - SSO Enable Custom Apps and Sites with OIDC</t>
  </si>
  <si>
    <t>P000531</t>
  </si>
  <si>
    <t>Implement Adaptive Multi-Factor Authentication</t>
  </si>
  <si>
    <t>P000371</t>
  </si>
  <si>
    <t>Delivered in Person at Customer location. Up to 20 students. Only from customer organization present</t>
  </si>
  <si>
    <t>Saviynt Training, 3 of on-site Training up to 5 participants</t>
  </si>
  <si>
    <t>SAV-SVS-TRNG</t>
  </si>
  <si>
    <t>Implementation</t>
  </si>
  <si>
    <t>Active Cyber - Texas DIR Price List</t>
  </si>
  <si>
    <t xml:space="preserve">BRAND                                   </t>
  </si>
  <si>
    <t xml:space="preserve">SOFTWARE CATEGORY                   </t>
  </si>
  <si>
    <t>MSRP/LIST PRICE</t>
  </si>
  <si>
    <t>DIR CUSTOMER DISCOUNT % OFF MSRP</t>
  </si>
  <si>
    <t>DIR CUSTOMER PRICE*</t>
  </si>
  <si>
    <t>SERVICE UNIT</t>
  </si>
  <si>
    <t>*DIR CUSTOMER PRICE contains 0.75% DIR Administrative Fee</t>
  </si>
  <si>
    <t>MicroStrategy</t>
  </si>
  <si>
    <t>Analytics</t>
  </si>
  <si>
    <t>Third Party Software</t>
  </si>
  <si>
    <t>MicroStrategy AI</t>
  </si>
  <si>
    <t>MicroStrategy AI User</t>
  </si>
  <si>
    <t>Client - Application - API</t>
  </si>
  <si>
    <t>Client - Reporter</t>
  </si>
  <si>
    <t>Client - Web</t>
  </si>
  <si>
    <t>Client - Desktop</t>
  </si>
  <si>
    <t>Mobility</t>
  </si>
  <si>
    <t>Client - Mobile</t>
  </si>
  <si>
    <t>Security</t>
  </si>
  <si>
    <t>Client - Badge</t>
  </si>
  <si>
    <t>Server - Reporter</t>
  </si>
  <si>
    <t>Server - Intelligence</t>
  </si>
  <si>
    <t>Server - Analytics</t>
  </si>
  <si>
    <t>Server - Transaction</t>
  </si>
  <si>
    <t>Server - Distribution</t>
  </si>
  <si>
    <t>Server - Collaboration</t>
  </si>
  <si>
    <t>Server - Identity</t>
  </si>
  <si>
    <t>Drivers - OLAP</t>
  </si>
  <si>
    <t>Drivers - Big Data</t>
  </si>
  <si>
    <t>Gateway - Logical</t>
  </si>
  <si>
    <t>Power User</t>
  </si>
  <si>
    <t>Consumer User</t>
  </si>
  <si>
    <t>Server - Geospatial</t>
  </si>
  <si>
    <t>Client - Hyper - Web</t>
  </si>
  <si>
    <t>Enterprise License</t>
  </si>
  <si>
    <t>Enterprise Terms</t>
  </si>
  <si>
    <t>Client - Application - Tableau</t>
  </si>
  <si>
    <t>Client - Application - Qlik</t>
  </si>
  <si>
    <t>Client - Application - PowerBI</t>
  </si>
  <si>
    <t>Client - Application - Office</t>
  </si>
  <si>
    <t>Client - Hyper - Mobile</t>
  </si>
  <si>
    <t>Client - Architect</t>
  </si>
  <si>
    <t>Client - Hyper - Office</t>
  </si>
  <si>
    <t>Client - Hyper - SDK</t>
  </si>
  <si>
    <t>Cloud Platform for AWS</t>
  </si>
  <si>
    <t>Cloud Platform for AWS - MCG</t>
  </si>
  <si>
    <t>Cloud Platform for AWS - MCP</t>
  </si>
  <si>
    <t>Cloud Platform for GCP</t>
  </si>
  <si>
    <t>Cloud Platform for GCP - Tier 3 - MCE</t>
  </si>
  <si>
    <t>Cloud Platform for AWS - Tier 3 - MCE</t>
  </si>
  <si>
    <t>Cloud Platform for AWS - Tier 2 - MCE</t>
  </si>
  <si>
    <t>Cloud Platform for AWS - Tier 1 - MCE</t>
  </si>
  <si>
    <t>Cloud Platform for GCP - MCP</t>
  </si>
  <si>
    <t>Cloud Platform for GCP - Tier 1 - MCE</t>
  </si>
  <si>
    <t>Cloud Platform for GCP - Tier 2 - MCE</t>
  </si>
  <si>
    <t>Cloud Platform for GCP - Tier 4 - MCE</t>
  </si>
  <si>
    <t>Cloud Platform for Azure</t>
  </si>
  <si>
    <t>Cloud Platform for Azure - MCP</t>
  </si>
  <si>
    <t>Cloud Platform for Azure - Tier 3 - MCE</t>
  </si>
  <si>
    <t>Cloud Platform for Azure - Tier 4 - MCE</t>
  </si>
  <si>
    <t>Cloud Platform for AWS - Tier 4 - MCE</t>
  </si>
  <si>
    <t>Cloud Platform for Azure - Tier 2 - MCE</t>
  </si>
  <si>
    <t>Cloud Platform for Azure - Tier 1 - MCE</t>
  </si>
  <si>
    <t>Cloud Platform for StackIT</t>
  </si>
  <si>
    <t>Cloud Platform for StackIT - Tier 1 - MCE</t>
  </si>
  <si>
    <t>Cloud Platform for StackIT - Tier 2 - MCE</t>
  </si>
  <si>
    <t>Cloud Platform for StackIT - Tier 3 - MCE</t>
  </si>
  <si>
    <t>Cloud Platform for StackIT - Tier 4 - MCE</t>
  </si>
  <si>
    <t>Enterprise Platform for Linux</t>
  </si>
  <si>
    <t>Cloud Consumer User</t>
  </si>
  <si>
    <t>Cloud Power User</t>
  </si>
  <si>
    <t>Cloud Reporter User</t>
  </si>
  <si>
    <t>Cloud Transaction</t>
  </si>
  <si>
    <t>Cloud Architect User</t>
  </si>
  <si>
    <t>AI Consumer User</t>
  </si>
  <si>
    <t>AI Power User</t>
  </si>
  <si>
    <t>AI Architect User</t>
  </si>
  <si>
    <t>Enterprise Platform for Windows</t>
  </si>
  <si>
    <t>Gateway - EMM</t>
  </si>
  <si>
    <t>Gateway - PACS</t>
  </si>
  <si>
    <t>Client - Application - DataScience</t>
  </si>
  <si>
    <t>Client - Reporter Pro</t>
  </si>
  <si>
    <t>SaaS - Hyper Intelligence</t>
  </si>
  <si>
    <t>Cloud Platform – CMC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</si>
</sst>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name val="Arial"/>
      <family val="2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i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4" fillId="2" borderId="2" xfId="3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2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2" fillId="4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10" fontId="8" fillId="0" borderId="1" xfId="2" applyNumberFormat="1" applyFont="1" applyBorder="1" applyAlignment="1">
      <alignment horizontal="center" vertical="center"/>
    </xf>
    <xf numFmtId="164" fontId="9" fillId="2" borderId="3" xfId="4" applyNumberFormat="1" applyFont="1" applyFill="1" applyBorder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 vertical="center"/>
    </xf>
    <xf numFmtId="164" fontId="9" fillId="0" borderId="2" xfId="4" applyNumberFormat="1" applyFont="1" applyFill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44" fontId="4" fillId="0" borderId="2" xfId="1" applyFont="1" applyBorder="1" applyAlignment="1">
      <alignment horizontal="center" vertical="center"/>
    </xf>
    <xf numFmtId="10" fontId="8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 wrapText="1"/>
    </xf>
    <xf numFmtId="0" fontId="5" fillId="0" borderId="2" xfId="3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44" fontId="4" fillId="0" borderId="1" xfId="2" applyNumberFormat="1" applyFont="1" applyBorder="1" applyAlignment="1">
      <alignment horizontal="center" vertical="center" wrapText="1"/>
    </xf>
    <xf numFmtId="8" fontId="8" fillId="0" borderId="4" xfId="0" applyNumberFormat="1" applyFont="1" applyBorder="1" applyAlignment="1">
      <alignment vertical="center"/>
    </xf>
    <xf numFmtId="8" fontId="8" fillId="0" borderId="5" xfId="0" applyNumberFormat="1" applyFont="1" applyBorder="1" applyAlignment="1">
      <alignment vertical="center"/>
    </xf>
    <xf numFmtId="44" fontId="4" fillId="0" borderId="2" xfId="2" applyNumberFormat="1" applyFont="1" applyBorder="1" applyAlignment="1">
      <alignment horizontal="center" vertical="center" wrapText="1"/>
    </xf>
    <xf numFmtId="8" fontId="8" fillId="0" borderId="2" xfId="0" applyNumberFormat="1" applyFont="1" applyBorder="1" applyAlignment="1">
      <alignment vertical="center"/>
    </xf>
    <xf numFmtId="44" fontId="4" fillId="2" borderId="1" xfId="2" applyNumberFormat="1" applyFont="1" applyFill="1" applyBorder="1" applyAlignment="1">
      <alignment horizontal="center" vertical="center" wrapText="1"/>
    </xf>
    <xf numFmtId="44" fontId="4" fillId="2" borderId="2" xfId="2" applyNumberFormat="1" applyFont="1" applyFill="1" applyBorder="1" applyAlignment="1">
      <alignment horizontal="center" vertical="center" wrapText="1"/>
    </xf>
    <xf numFmtId="8" fontId="8" fillId="3" borderId="2" xfId="0" applyNumberFormat="1" applyFont="1" applyFill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8" fillId="2" borderId="2" xfId="1" applyFont="1" applyFill="1" applyBorder="1" applyAlignment="1">
      <alignment vertical="center"/>
    </xf>
    <xf numFmtId="0" fontId="8" fillId="2" borderId="2" xfId="2" applyFont="1" applyFill="1" applyBorder="1" applyAlignment="1">
      <alignment horizontal="center" vertical="center" wrapText="1"/>
    </xf>
    <xf numFmtId="0" fontId="4" fillId="0" borderId="0" xfId="5" applyFont="1" applyAlignment="1">
      <alignment horizontal="left" vertical="center"/>
    </xf>
    <xf numFmtId="0" fontId="6" fillId="0" borderId="6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center" wrapText="1"/>
    </xf>
  </cellXfs>
  <cellStyles count="6">
    <cellStyle name="Currency" xfId="1" builtinId="4"/>
    <cellStyle name="Normal" xfId="0" builtinId="0"/>
    <cellStyle name="Normal 2" xfId="2" xr:uid="{66A8866D-B1FE-4308-B91B-81B8A5D3DE18}"/>
    <cellStyle name="Normal 2 2" xfId="3" xr:uid="{61AAFF5E-7047-4310-918E-1F83D3067495}"/>
    <cellStyle name="Normal 3" xfId="5" xr:uid="{0C99EA2A-D690-49E6-8F42-689B2A3F07AD}"/>
    <cellStyle name="Percent 2" xfId="4" xr:uid="{40D956E9-A513-46E7-B21C-0A5665CED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DFAB2-68B6-49ED-968D-1EABF8F06569}">
  <sheetPr>
    <tabColor theme="4" tint="-0.499984740745262"/>
  </sheetPr>
  <dimension ref="A1:H474"/>
  <sheetViews>
    <sheetView tabSelected="1" workbookViewId="0">
      <pane ySplit="2" topLeftCell="A3" activePane="bottomLeft" state="frozen"/>
      <selection pane="bottomLeft" sqref="A1:H1"/>
    </sheetView>
  </sheetViews>
  <sheetFormatPr defaultRowHeight="14.5" x14ac:dyDescent="0.35"/>
  <cols>
    <col min="1" max="3" width="18.26953125" customWidth="1"/>
    <col min="4" max="4" width="40" customWidth="1"/>
    <col min="5" max="6" width="18.26953125" customWidth="1"/>
    <col min="7" max="7" width="17.81640625" customWidth="1"/>
    <col min="8" max="8" width="18.54296875" customWidth="1"/>
  </cols>
  <sheetData>
    <row r="1" spans="1:8" ht="30" customHeight="1" x14ac:dyDescent="0.35">
      <c r="A1" s="32" t="s">
        <v>715</v>
      </c>
      <c r="B1" s="33"/>
      <c r="C1" s="33"/>
      <c r="D1" s="33"/>
      <c r="E1" s="33"/>
      <c r="F1" s="33"/>
      <c r="G1" s="33"/>
      <c r="H1" s="33"/>
    </row>
    <row r="2" spans="1:8" ht="51" customHeight="1" x14ac:dyDescent="0.35">
      <c r="A2" s="3" t="s">
        <v>0</v>
      </c>
      <c r="B2" s="3" t="s">
        <v>1</v>
      </c>
      <c r="C2" s="3" t="s">
        <v>717</v>
      </c>
      <c r="D2" s="3" t="s">
        <v>2</v>
      </c>
      <c r="E2" s="3" t="s">
        <v>3</v>
      </c>
      <c r="F2" s="4" t="s">
        <v>718</v>
      </c>
      <c r="G2" s="3" t="s">
        <v>719</v>
      </c>
      <c r="H2" s="5" t="s">
        <v>720</v>
      </c>
    </row>
    <row r="3" spans="1:8" s="2" customFormat="1" x14ac:dyDescent="0.35">
      <c r="A3" s="6" t="s">
        <v>4</v>
      </c>
      <c r="B3" s="15" t="s">
        <v>5</v>
      </c>
      <c r="C3" s="7" t="s">
        <v>6</v>
      </c>
      <c r="D3" s="17" t="s">
        <v>7</v>
      </c>
      <c r="E3" s="1" t="s">
        <v>8</v>
      </c>
      <c r="F3" s="28">
        <v>90000</v>
      </c>
      <c r="G3" s="8">
        <v>0.1</v>
      </c>
      <c r="H3" s="9">
        <f t="shared" ref="H3:H66" si="0">F3*(1-G3)*(1+0.75%)</f>
        <v>81607.5</v>
      </c>
    </row>
    <row r="4" spans="1:8" s="2" customFormat="1" x14ac:dyDescent="0.35">
      <c r="A4" s="6" t="s">
        <v>4</v>
      </c>
      <c r="B4" s="15" t="s">
        <v>9</v>
      </c>
      <c r="C4" s="7" t="s">
        <v>6</v>
      </c>
      <c r="D4" s="17" t="s">
        <v>10</v>
      </c>
      <c r="E4" s="1" t="s">
        <v>11</v>
      </c>
      <c r="F4" s="28">
        <v>16000</v>
      </c>
      <c r="G4" s="8">
        <v>0.12</v>
      </c>
      <c r="H4" s="9">
        <f t="shared" si="0"/>
        <v>14185.6</v>
      </c>
    </row>
    <row r="5" spans="1:8" s="2" customFormat="1" x14ac:dyDescent="0.35">
      <c r="A5" s="6" t="s">
        <v>4</v>
      </c>
      <c r="B5" s="15" t="s">
        <v>9</v>
      </c>
      <c r="C5" s="7" t="s">
        <v>6</v>
      </c>
      <c r="D5" s="17" t="s">
        <v>10</v>
      </c>
      <c r="E5" s="1" t="s">
        <v>12</v>
      </c>
      <c r="F5" s="28">
        <v>1</v>
      </c>
      <c r="G5" s="8">
        <v>0.1</v>
      </c>
      <c r="H5" s="10">
        <f t="shared" si="0"/>
        <v>0.90675000000000006</v>
      </c>
    </row>
    <row r="6" spans="1:8" s="2" customFormat="1" x14ac:dyDescent="0.35">
      <c r="A6" s="6" t="s">
        <v>4</v>
      </c>
      <c r="B6" s="15" t="s">
        <v>9</v>
      </c>
      <c r="C6" s="7" t="s">
        <v>6</v>
      </c>
      <c r="D6" s="17" t="s">
        <v>13</v>
      </c>
      <c r="E6" s="1" t="s">
        <v>14</v>
      </c>
      <c r="F6" s="28">
        <v>8000</v>
      </c>
      <c r="G6" s="8">
        <v>0.1</v>
      </c>
      <c r="H6" s="10">
        <f t="shared" si="0"/>
        <v>7254</v>
      </c>
    </row>
    <row r="7" spans="1:8" s="2" customFormat="1" x14ac:dyDescent="0.35">
      <c r="A7" s="6" t="s">
        <v>4</v>
      </c>
      <c r="B7" s="15" t="s">
        <v>9</v>
      </c>
      <c r="C7" s="7" t="s">
        <v>6</v>
      </c>
      <c r="D7" s="17" t="s">
        <v>15</v>
      </c>
      <c r="E7" s="1" t="s">
        <v>16</v>
      </c>
      <c r="F7" s="28">
        <v>12</v>
      </c>
      <c r="G7" s="8">
        <v>0.1</v>
      </c>
      <c r="H7" s="10">
        <f t="shared" si="0"/>
        <v>10.881000000000002</v>
      </c>
    </row>
    <row r="8" spans="1:8" s="2" customFormat="1" x14ac:dyDescent="0.35">
      <c r="A8" s="6" t="s">
        <v>4</v>
      </c>
      <c r="B8" s="15" t="s">
        <v>9</v>
      </c>
      <c r="C8" s="7" t="s">
        <v>6</v>
      </c>
      <c r="D8" s="17" t="s">
        <v>15</v>
      </c>
      <c r="E8" s="1" t="s">
        <v>17</v>
      </c>
      <c r="F8" s="28">
        <v>8000</v>
      </c>
      <c r="G8" s="8">
        <v>0.1</v>
      </c>
      <c r="H8" s="10">
        <f t="shared" si="0"/>
        <v>7254</v>
      </c>
    </row>
    <row r="9" spans="1:8" s="2" customFormat="1" x14ac:dyDescent="0.35">
      <c r="A9" s="6" t="s">
        <v>4</v>
      </c>
      <c r="B9" s="15" t="s">
        <v>9</v>
      </c>
      <c r="C9" s="7" t="s">
        <v>6</v>
      </c>
      <c r="D9" s="17" t="s">
        <v>18</v>
      </c>
      <c r="E9" s="1" t="s">
        <v>19</v>
      </c>
      <c r="F9" s="28">
        <v>29000</v>
      </c>
      <c r="G9" s="8">
        <v>0.1</v>
      </c>
      <c r="H9" s="10">
        <f t="shared" si="0"/>
        <v>26295.75</v>
      </c>
    </row>
    <row r="10" spans="1:8" s="2" customFormat="1" x14ac:dyDescent="0.35">
      <c r="A10" s="6" t="s">
        <v>4</v>
      </c>
      <c r="B10" s="15" t="s">
        <v>9</v>
      </c>
      <c r="C10" s="7" t="s">
        <v>6</v>
      </c>
      <c r="D10" s="17" t="s">
        <v>20</v>
      </c>
      <c r="E10" s="1" t="s">
        <v>21</v>
      </c>
      <c r="F10" s="28">
        <v>50000</v>
      </c>
      <c r="G10" s="8">
        <v>0.1</v>
      </c>
      <c r="H10" s="10">
        <f t="shared" si="0"/>
        <v>45337.5</v>
      </c>
    </row>
    <row r="11" spans="1:8" s="2" customFormat="1" x14ac:dyDescent="0.35">
      <c r="A11" s="6" t="s">
        <v>4</v>
      </c>
      <c r="B11" s="15" t="s">
        <v>9</v>
      </c>
      <c r="C11" s="7" t="s">
        <v>6</v>
      </c>
      <c r="D11" s="17" t="s">
        <v>22</v>
      </c>
      <c r="E11" s="1" t="s">
        <v>23</v>
      </c>
      <c r="F11" s="28">
        <v>1</v>
      </c>
      <c r="G11" s="8">
        <v>0.1</v>
      </c>
      <c r="H11" s="10">
        <f t="shared" si="0"/>
        <v>0.90675000000000006</v>
      </c>
    </row>
    <row r="12" spans="1:8" s="2" customFormat="1" x14ac:dyDescent="0.35">
      <c r="A12" s="6" t="s">
        <v>4</v>
      </c>
      <c r="B12" s="15" t="s">
        <v>9</v>
      </c>
      <c r="C12" s="7" t="s">
        <v>6</v>
      </c>
      <c r="D12" s="17" t="s">
        <v>22</v>
      </c>
      <c r="E12" s="1" t="s">
        <v>24</v>
      </c>
      <c r="F12" s="28">
        <v>21000</v>
      </c>
      <c r="G12" s="8">
        <v>0.1</v>
      </c>
      <c r="H12" s="10">
        <f t="shared" si="0"/>
        <v>19041.75</v>
      </c>
    </row>
    <row r="13" spans="1:8" s="2" customFormat="1" x14ac:dyDescent="0.35">
      <c r="A13" s="6" t="s">
        <v>4</v>
      </c>
      <c r="B13" s="15" t="s">
        <v>9</v>
      </c>
      <c r="C13" s="7" t="s">
        <v>6</v>
      </c>
      <c r="D13" s="17" t="s">
        <v>25</v>
      </c>
      <c r="E13" s="1" t="s">
        <v>26</v>
      </c>
      <c r="F13" s="28">
        <v>42000</v>
      </c>
      <c r="G13" s="8">
        <v>0.12</v>
      </c>
      <c r="H13" s="10">
        <f t="shared" si="0"/>
        <v>37237.200000000004</v>
      </c>
    </row>
    <row r="14" spans="1:8" s="2" customFormat="1" x14ac:dyDescent="0.35">
      <c r="A14" s="6" t="s">
        <v>4</v>
      </c>
      <c r="B14" s="15" t="s">
        <v>9</v>
      </c>
      <c r="C14" s="7" t="s">
        <v>6</v>
      </c>
      <c r="D14" s="17" t="s">
        <v>27</v>
      </c>
      <c r="E14" s="1" t="s">
        <v>28</v>
      </c>
      <c r="F14" s="28">
        <v>0</v>
      </c>
      <c r="G14" s="8">
        <v>0.1</v>
      </c>
      <c r="H14" s="10">
        <f t="shared" si="0"/>
        <v>0</v>
      </c>
    </row>
    <row r="15" spans="1:8" s="2" customFormat="1" x14ac:dyDescent="0.35">
      <c r="A15" s="6" t="s">
        <v>4</v>
      </c>
      <c r="B15" s="15" t="s">
        <v>9</v>
      </c>
      <c r="C15" s="7" t="s">
        <v>6</v>
      </c>
      <c r="D15" s="17" t="s">
        <v>29</v>
      </c>
      <c r="E15" s="1" t="s">
        <v>30</v>
      </c>
      <c r="F15" s="28">
        <v>0</v>
      </c>
      <c r="G15" s="8">
        <v>0.1</v>
      </c>
      <c r="H15" s="10">
        <f t="shared" si="0"/>
        <v>0</v>
      </c>
    </row>
    <row r="16" spans="1:8" s="2" customFormat="1" x14ac:dyDescent="0.35">
      <c r="A16" s="6" t="s">
        <v>4</v>
      </c>
      <c r="B16" s="15" t="s">
        <v>9</v>
      </c>
      <c r="C16" s="7" t="s">
        <v>6</v>
      </c>
      <c r="D16" s="17" t="s">
        <v>31</v>
      </c>
      <c r="E16" s="1" t="s">
        <v>32</v>
      </c>
      <c r="F16" s="28">
        <v>1</v>
      </c>
      <c r="G16" s="8">
        <v>0.1</v>
      </c>
      <c r="H16" s="10">
        <f t="shared" si="0"/>
        <v>0.90675000000000006</v>
      </c>
    </row>
    <row r="17" spans="1:8" s="2" customFormat="1" x14ac:dyDescent="0.35">
      <c r="A17" s="6" t="s">
        <v>4</v>
      </c>
      <c r="B17" s="15" t="s">
        <v>9</v>
      </c>
      <c r="C17" s="7" t="s">
        <v>6</v>
      </c>
      <c r="D17" s="17" t="s">
        <v>31</v>
      </c>
      <c r="E17" s="1" t="s">
        <v>33</v>
      </c>
      <c r="F17" s="28">
        <v>8000</v>
      </c>
      <c r="G17" s="8">
        <v>0.12</v>
      </c>
      <c r="H17" s="10">
        <f t="shared" si="0"/>
        <v>7092.8</v>
      </c>
    </row>
    <row r="18" spans="1:8" s="2" customFormat="1" x14ac:dyDescent="0.35">
      <c r="A18" s="6" t="s">
        <v>4</v>
      </c>
      <c r="B18" s="15" t="s">
        <v>9</v>
      </c>
      <c r="C18" s="7" t="s">
        <v>6</v>
      </c>
      <c r="D18" s="17" t="s">
        <v>34</v>
      </c>
      <c r="E18" s="1" t="s">
        <v>35</v>
      </c>
      <c r="F18" s="28">
        <v>10000</v>
      </c>
      <c r="G18" s="8">
        <v>0.1</v>
      </c>
      <c r="H18" s="10">
        <f t="shared" si="0"/>
        <v>9067.5</v>
      </c>
    </row>
    <row r="19" spans="1:8" s="2" customFormat="1" ht="26" x14ac:dyDescent="0.35">
      <c r="A19" s="6" t="s">
        <v>4</v>
      </c>
      <c r="B19" s="15" t="s">
        <v>9</v>
      </c>
      <c r="C19" s="7" t="s">
        <v>6</v>
      </c>
      <c r="D19" s="17" t="s">
        <v>36</v>
      </c>
      <c r="E19" s="1" t="s">
        <v>37</v>
      </c>
      <c r="F19" s="28">
        <v>20000</v>
      </c>
      <c r="G19" s="8">
        <v>0.1</v>
      </c>
      <c r="H19" s="10">
        <f t="shared" si="0"/>
        <v>18135</v>
      </c>
    </row>
    <row r="20" spans="1:8" s="2" customFormat="1" ht="26" x14ac:dyDescent="0.35">
      <c r="A20" s="6" t="s">
        <v>4</v>
      </c>
      <c r="B20" s="15" t="s">
        <v>9</v>
      </c>
      <c r="C20" s="7" t="s">
        <v>6</v>
      </c>
      <c r="D20" s="17" t="s">
        <v>38</v>
      </c>
      <c r="E20" s="1" t="s">
        <v>39</v>
      </c>
      <c r="F20" s="28">
        <v>13000</v>
      </c>
      <c r="G20" s="8">
        <v>0.1</v>
      </c>
      <c r="H20" s="10">
        <f t="shared" si="0"/>
        <v>11787.75</v>
      </c>
    </row>
    <row r="21" spans="1:8" s="2" customFormat="1" ht="26" x14ac:dyDescent="0.35">
      <c r="A21" s="6" t="s">
        <v>4</v>
      </c>
      <c r="B21" s="15" t="s">
        <v>9</v>
      </c>
      <c r="C21" s="7" t="s">
        <v>6</v>
      </c>
      <c r="D21" s="17" t="s">
        <v>40</v>
      </c>
      <c r="E21" s="1" t="s">
        <v>41</v>
      </c>
      <c r="F21" s="28">
        <v>15000</v>
      </c>
      <c r="G21" s="8">
        <v>0.1</v>
      </c>
      <c r="H21" s="10">
        <f t="shared" si="0"/>
        <v>13601.25</v>
      </c>
    </row>
    <row r="22" spans="1:8" s="2" customFormat="1" ht="26" x14ac:dyDescent="0.35">
      <c r="A22" s="6" t="s">
        <v>4</v>
      </c>
      <c r="B22" s="15" t="s">
        <v>9</v>
      </c>
      <c r="C22" s="7" t="s">
        <v>6</v>
      </c>
      <c r="D22" s="17" t="s">
        <v>42</v>
      </c>
      <c r="E22" s="1" t="s">
        <v>43</v>
      </c>
      <c r="F22" s="28">
        <v>40000</v>
      </c>
      <c r="G22" s="8">
        <v>0.12</v>
      </c>
      <c r="H22" s="10">
        <f t="shared" si="0"/>
        <v>35464</v>
      </c>
    </row>
    <row r="23" spans="1:8" s="2" customFormat="1" x14ac:dyDescent="0.35">
      <c r="A23" s="6" t="s">
        <v>4</v>
      </c>
      <c r="B23" s="15" t="s">
        <v>9</v>
      </c>
      <c r="C23" s="7" t="s">
        <v>6</v>
      </c>
      <c r="D23" s="17" t="s">
        <v>44</v>
      </c>
      <c r="E23" s="1" t="s">
        <v>45</v>
      </c>
      <c r="F23" s="28">
        <v>4000</v>
      </c>
      <c r="G23" s="8">
        <v>0.1</v>
      </c>
      <c r="H23" s="10">
        <f t="shared" si="0"/>
        <v>3627</v>
      </c>
    </row>
    <row r="24" spans="1:8" s="2" customFormat="1" x14ac:dyDescent="0.35">
      <c r="A24" s="6" t="s">
        <v>4</v>
      </c>
      <c r="B24" s="15" t="s">
        <v>9</v>
      </c>
      <c r="C24" s="7" t="s">
        <v>6</v>
      </c>
      <c r="D24" s="17" t="s">
        <v>46</v>
      </c>
      <c r="E24" s="1" t="s">
        <v>47</v>
      </c>
      <c r="F24" s="28">
        <v>10000</v>
      </c>
      <c r="G24" s="8">
        <v>0.1</v>
      </c>
      <c r="H24" s="10">
        <f t="shared" si="0"/>
        <v>9067.5</v>
      </c>
    </row>
    <row r="25" spans="1:8" s="2" customFormat="1" x14ac:dyDescent="0.35">
      <c r="A25" s="6" t="s">
        <v>4</v>
      </c>
      <c r="B25" s="15" t="s">
        <v>9</v>
      </c>
      <c r="C25" s="7" t="s">
        <v>6</v>
      </c>
      <c r="D25" s="17" t="s">
        <v>46</v>
      </c>
      <c r="E25" s="1" t="s">
        <v>48</v>
      </c>
      <c r="F25" s="28">
        <v>1</v>
      </c>
      <c r="G25" s="8">
        <v>0.1</v>
      </c>
      <c r="H25" s="10">
        <f t="shared" si="0"/>
        <v>0.90675000000000006</v>
      </c>
    </row>
    <row r="26" spans="1:8" s="2" customFormat="1" x14ac:dyDescent="0.35">
      <c r="A26" s="6" t="s">
        <v>4</v>
      </c>
      <c r="B26" s="15" t="s">
        <v>9</v>
      </c>
      <c r="C26" s="7" t="s">
        <v>6</v>
      </c>
      <c r="D26" s="17" t="s">
        <v>49</v>
      </c>
      <c r="E26" s="1" t="s">
        <v>50</v>
      </c>
      <c r="F26" s="28">
        <v>1</v>
      </c>
      <c r="G26" s="8">
        <v>0.1</v>
      </c>
      <c r="H26" s="10">
        <f t="shared" si="0"/>
        <v>0.90675000000000006</v>
      </c>
    </row>
    <row r="27" spans="1:8" s="2" customFormat="1" x14ac:dyDescent="0.35">
      <c r="A27" s="6" t="s">
        <v>4</v>
      </c>
      <c r="B27" s="15" t="s">
        <v>9</v>
      </c>
      <c r="C27" s="7" t="s">
        <v>6</v>
      </c>
      <c r="D27" s="17" t="s">
        <v>51</v>
      </c>
      <c r="E27" s="1" t="s">
        <v>52</v>
      </c>
      <c r="F27" s="28">
        <v>8000</v>
      </c>
      <c r="G27" s="8">
        <v>0.1</v>
      </c>
      <c r="H27" s="10">
        <f t="shared" si="0"/>
        <v>7254</v>
      </c>
    </row>
    <row r="28" spans="1:8" s="2" customFormat="1" ht="26" x14ac:dyDescent="0.35">
      <c r="A28" s="6" t="s">
        <v>4</v>
      </c>
      <c r="B28" s="15" t="s">
        <v>9</v>
      </c>
      <c r="C28" s="7" t="s">
        <v>6</v>
      </c>
      <c r="D28" s="17" t="s">
        <v>53</v>
      </c>
      <c r="E28" s="1" t="s">
        <v>54</v>
      </c>
      <c r="F28" s="28">
        <v>8000</v>
      </c>
      <c r="G28" s="8">
        <v>0.1</v>
      </c>
      <c r="H28" s="10">
        <f t="shared" si="0"/>
        <v>7254</v>
      </c>
    </row>
    <row r="29" spans="1:8" s="2" customFormat="1" x14ac:dyDescent="0.35">
      <c r="A29" s="6" t="s">
        <v>4</v>
      </c>
      <c r="B29" s="15" t="s">
        <v>9</v>
      </c>
      <c r="C29" s="7" t="s">
        <v>6</v>
      </c>
      <c r="D29" s="17" t="s">
        <v>55</v>
      </c>
      <c r="E29" s="1" t="s">
        <v>56</v>
      </c>
      <c r="F29" s="28">
        <v>17000</v>
      </c>
      <c r="G29" s="8">
        <v>0.1</v>
      </c>
      <c r="H29" s="10">
        <f t="shared" si="0"/>
        <v>15414.750000000002</v>
      </c>
    </row>
    <row r="30" spans="1:8" s="2" customFormat="1" x14ac:dyDescent="0.35">
      <c r="A30" s="6" t="s">
        <v>4</v>
      </c>
      <c r="B30" s="15" t="s">
        <v>9</v>
      </c>
      <c r="C30" s="7" t="s">
        <v>6</v>
      </c>
      <c r="D30" s="17" t="s">
        <v>57</v>
      </c>
      <c r="E30" s="1" t="s">
        <v>58</v>
      </c>
      <c r="F30" s="28">
        <v>1</v>
      </c>
      <c r="G30" s="8">
        <v>0.1</v>
      </c>
      <c r="H30" s="10">
        <f t="shared" si="0"/>
        <v>0.90675000000000006</v>
      </c>
    </row>
    <row r="31" spans="1:8" s="2" customFormat="1" x14ac:dyDescent="0.35">
      <c r="A31" s="6" t="s">
        <v>4</v>
      </c>
      <c r="B31" s="15" t="s">
        <v>9</v>
      </c>
      <c r="C31" s="7" t="s">
        <v>6</v>
      </c>
      <c r="D31" s="17" t="s">
        <v>59</v>
      </c>
      <c r="E31" s="1" t="s">
        <v>60</v>
      </c>
      <c r="F31" s="28">
        <v>1</v>
      </c>
      <c r="G31" s="8">
        <v>0.1</v>
      </c>
      <c r="H31" s="10">
        <f t="shared" si="0"/>
        <v>0.90675000000000006</v>
      </c>
    </row>
    <row r="32" spans="1:8" s="2" customFormat="1" x14ac:dyDescent="0.35">
      <c r="A32" s="6" t="s">
        <v>4</v>
      </c>
      <c r="B32" s="15" t="s">
        <v>9</v>
      </c>
      <c r="C32" s="7" t="s">
        <v>6</v>
      </c>
      <c r="D32" s="17" t="s">
        <v>61</v>
      </c>
      <c r="E32" s="1" t="s">
        <v>62</v>
      </c>
      <c r="F32" s="28">
        <v>1</v>
      </c>
      <c r="G32" s="8">
        <v>0.1</v>
      </c>
      <c r="H32" s="10">
        <f t="shared" si="0"/>
        <v>0.90675000000000006</v>
      </c>
    </row>
    <row r="33" spans="1:8" s="2" customFormat="1" x14ac:dyDescent="0.35">
      <c r="A33" s="6" t="s">
        <v>4</v>
      </c>
      <c r="B33" s="15" t="s">
        <v>9</v>
      </c>
      <c r="C33" s="7" t="s">
        <v>6</v>
      </c>
      <c r="D33" s="17" t="s">
        <v>63</v>
      </c>
      <c r="E33" s="1" t="s">
        <v>64</v>
      </c>
      <c r="F33" s="28">
        <v>1</v>
      </c>
      <c r="G33" s="8">
        <v>0.1</v>
      </c>
      <c r="H33" s="10">
        <f t="shared" si="0"/>
        <v>0.90675000000000006</v>
      </c>
    </row>
    <row r="34" spans="1:8" s="2" customFormat="1" x14ac:dyDescent="0.35">
      <c r="A34" s="6" t="s">
        <v>4</v>
      </c>
      <c r="B34" s="15" t="s">
        <v>9</v>
      </c>
      <c r="C34" s="7" t="s">
        <v>6</v>
      </c>
      <c r="D34" s="17" t="s">
        <v>65</v>
      </c>
      <c r="E34" s="1" t="s">
        <v>66</v>
      </c>
      <c r="F34" s="28">
        <v>4000</v>
      </c>
      <c r="G34" s="8">
        <v>0.1</v>
      </c>
      <c r="H34" s="10">
        <f t="shared" si="0"/>
        <v>3627</v>
      </c>
    </row>
    <row r="35" spans="1:8" s="2" customFormat="1" x14ac:dyDescent="0.35">
      <c r="A35" s="6" t="s">
        <v>4</v>
      </c>
      <c r="B35" s="15" t="s">
        <v>9</v>
      </c>
      <c r="C35" s="7" t="s">
        <v>6</v>
      </c>
      <c r="D35" s="17" t="s">
        <v>67</v>
      </c>
      <c r="E35" s="1" t="s">
        <v>68</v>
      </c>
      <c r="F35" s="28">
        <v>2000</v>
      </c>
      <c r="G35" s="8">
        <v>0.1</v>
      </c>
      <c r="H35" s="10">
        <f t="shared" si="0"/>
        <v>1813.5</v>
      </c>
    </row>
    <row r="36" spans="1:8" s="2" customFormat="1" ht="26" x14ac:dyDescent="0.35">
      <c r="A36" s="6" t="s">
        <v>4</v>
      </c>
      <c r="B36" s="15" t="s">
        <v>9</v>
      </c>
      <c r="C36" s="7" t="s">
        <v>6</v>
      </c>
      <c r="D36" s="17" t="s">
        <v>69</v>
      </c>
      <c r="E36" s="1" t="s">
        <v>70</v>
      </c>
      <c r="F36" s="28">
        <v>8000</v>
      </c>
      <c r="G36" s="8">
        <v>0.12</v>
      </c>
      <c r="H36" s="10">
        <f t="shared" si="0"/>
        <v>7092.8</v>
      </c>
    </row>
    <row r="37" spans="1:8" s="2" customFormat="1" x14ac:dyDescent="0.35">
      <c r="A37" s="6" t="s">
        <v>4</v>
      </c>
      <c r="B37" s="15" t="s">
        <v>9</v>
      </c>
      <c r="C37" s="7" t="s">
        <v>6</v>
      </c>
      <c r="D37" s="17" t="s">
        <v>71</v>
      </c>
      <c r="E37" s="1" t="s">
        <v>72</v>
      </c>
      <c r="F37" s="28">
        <v>1</v>
      </c>
      <c r="G37" s="8">
        <v>0.1</v>
      </c>
      <c r="H37" s="10">
        <f t="shared" si="0"/>
        <v>0.90675000000000006</v>
      </c>
    </row>
    <row r="38" spans="1:8" s="2" customFormat="1" x14ac:dyDescent="0.35">
      <c r="A38" s="6" t="s">
        <v>4</v>
      </c>
      <c r="B38" s="15" t="s">
        <v>9</v>
      </c>
      <c r="C38" s="7" t="s">
        <v>6</v>
      </c>
      <c r="D38" s="17" t="s">
        <v>71</v>
      </c>
      <c r="E38" s="1" t="s">
        <v>73</v>
      </c>
      <c r="F38" s="28">
        <v>8000</v>
      </c>
      <c r="G38" s="8">
        <v>0.1</v>
      </c>
      <c r="H38" s="10">
        <f t="shared" si="0"/>
        <v>7254</v>
      </c>
    </row>
    <row r="39" spans="1:8" s="2" customFormat="1" x14ac:dyDescent="0.35">
      <c r="A39" s="6" t="s">
        <v>4</v>
      </c>
      <c r="B39" s="15" t="s">
        <v>9</v>
      </c>
      <c r="C39" s="7" t="s">
        <v>6</v>
      </c>
      <c r="D39" s="17" t="s">
        <v>74</v>
      </c>
      <c r="E39" s="1" t="s">
        <v>75</v>
      </c>
      <c r="F39" s="28">
        <v>1.3</v>
      </c>
      <c r="G39" s="8">
        <v>0.1</v>
      </c>
      <c r="H39" s="10">
        <f t="shared" si="0"/>
        <v>1.1787750000000001</v>
      </c>
    </row>
    <row r="40" spans="1:8" s="2" customFormat="1" x14ac:dyDescent="0.35">
      <c r="A40" s="6" t="s">
        <v>4</v>
      </c>
      <c r="B40" s="15" t="s">
        <v>9</v>
      </c>
      <c r="C40" s="7" t="s">
        <v>6</v>
      </c>
      <c r="D40" s="17" t="s">
        <v>76</v>
      </c>
      <c r="E40" s="1" t="s">
        <v>77</v>
      </c>
      <c r="F40" s="28">
        <v>1</v>
      </c>
      <c r="G40" s="8">
        <v>0.1</v>
      </c>
      <c r="H40" s="10">
        <f t="shared" si="0"/>
        <v>0.90675000000000006</v>
      </c>
    </row>
    <row r="41" spans="1:8" s="2" customFormat="1" x14ac:dyDescent="0.35">
      <c r="A41" s="6" t="s">
        <v>4</v>
      </c>
      <c r="B41" s="15" t="s">
        <v>9</v>
      </c>
      <c r="C41" s="7" t="s">
        <v>6</v>
      </c>
      <c r="D41" s="17" t="s">
        <v>78</v>
      </c>
      <c r="E41" s="1" t="s">
        <v>79</v>
      </c>
      <c r="F41" s="28">
        <v>15000</v>
      </c>
      <c r="G41" s="8">
        <v>0.1</v>
      </c>
      <c r="H41" s="10">
        <f t="shared" si="0"/>
        <v>13601.25</v>
      </c>
    </row>
    <row r="42" spans="1:8" s="2" customFormat="1" x14ac:dyDescent="0.35">
      <c r="A42" s="6" t="s">
        <v>4</v>
      </c>
      <c r="B42" s="15" t="s">
        <v>9</v>
      </c>
      <c r="C42" s="7" t="s">
        <v>6</v>
      </c>
      <c r="D42" s="17" t="s">
        <v>80</v>
      </c>
      <c r="E42" s="1" t="s">
        <v>81</v>
      </c>
      <c r="F42" s="28">
        <v>16000</v>
      </c>
      <c r="G42" s="8">
        <v>0.1</v>
      </c>
      <c r="H42" s="10">
        <f t="shared" si="0"/>
        <v>14508</v>
      </c>
    </row>
    <row r="43" spans="1:8" s="2" customFormat="1" ht="26" x14ac:dyDescent="0.35">
      <c r="A43" s="6" t="s">
        <v>4</v>
      </c>
      <c r="B43" s="15" t="s">
        <v>9</v>
      </c>
      <c r="C43" s="7" t="s">
        <v>6</v>
      </c>
      <c r="D43" s="17" t="s">
        <v>82</v>
      </c>
      <c r="E43" s="1" t="s">
        <v>83</v>
      </c>
      <c r="F43" s="28">
        <v>8000</v>
      </c>
      <c r="G43" s="8">
        <v>0.1</v>
      </c>
      <c r="H43" s="10">
        <f t="shared" si="0"/>
        <v>7254</v>
      </c>
    </row>
    <row r="44" spans="1:8" s="2" customFormat="1" x14ac:dyDescent="0.35">
      <c r="A44" s="6" t="s">
        <v>4</v>
      </c>
      <c r="B44" s="15" t="s">
        <v>9</v>
      </c>
      <c r="C44" s="7" t="s">
        <v>6</v>
      </c>
      <c r="D44" s="17" t="s">
        <v>84</v>
      </c>
      <c r="E44" s="1" t="s">
        <v>85</v>
      </c>
      <c r="F44" s="28">
        <v>29000</v>
      </c>
      <c r="G44" s="8">
        <v>0.1</v>
      </c>
      <c r="H44" s="10">
        <f t="shared" si="0"/>
        <v>26295.75</v>
      </c>
    </row>
    <row r="45" spans="1:8" s="2" customFormat="1" x14ac:dyDescent="0.35">
      <c r="A45" s="6" t="s">
        <v>4</v>
      </c>
      <c r="B45" s="15" t="s">
        <v>9</v>
      </c>
      <c r="C45" s="7" t="s">
        <v>6</v>
      </c>
      <c r="D45" s="17" t="s">
        <v>86</v>
      </c>
      <c r="E45" s="1" t="s">
        <v>87</v>
      </c>
      <c r="F45" s="28">
        <v>21000</v>
      </c>
      <c r="G45" s="8">
        <v>0.1</v>
      </c>
      <c r="H45" s="10">
        <f t="shared" si="0"/>
        <v>19041.75</v>
      </c>
    </row>
    <row r="46" spans="1:8" s="2" customFormat="1" x14ac:dyDescent="0.35">
      <c r="A46" s="6" t="s">
        <v>4</v>
      </c>
      <c r="B46" s="15" t="s">
        <v>9</v>
      </c>
      <c r="C46" s="7" t="s">
        <v>6</v>
      </c>
      <c r="D46" s="17" t="s">
        <v>88</v>
      </c>
      <c r="E46" s="1" t="s">
        <v>89</v>
      </c>
      <c r="F46" s="28">
        <v>42000</v>
      </c>
      <c r="G46" s="8">
        <v>0.1</v>
      </c>
      <c r="H46" s="10">
        <f t="shared" si="0"/>
        <v>38083.5</v>
      </c>
    </row>
    <row r="47" spans="1:8" s="2" customFormat="1" x14ac:dyDescent="0.35">
      <c r="A47" s="6" t="s">
        <v>4</v>
      </c>
      <c r="B47" s="15" t="s">
        <v>9</v>
      </c>
      <c r="C47" s="7" t="s">
        <v>6</v>
      </c>
      <c r="D47" s="17" t="s">
        <v>90</v>
      </c>
      <c r="E47" s="1" t="s">
        <v>91</v>
      </c>
      <c r="F47" s="28">
        <v>8000</v>
      </c>
      <c r="G47" s="8">
        <v>0.1</v>
      </c>
      <c r="H47" s="10">
        <f t="shared" si="0"/>
        <v>7254</v>
      </c>
    </row>
    <row r="48" spans="1:8" s="2" customFormat="1" ht="26" x14ac:dyDescent="0.35">
      <c r="A48" s="6" t="s">
        <v>4</v>
      </c>
      <c r="B48" s="15" t="s">
        <v>9</v>
      </c>
      <c r="C48" s="7" t="s">
        <v>6</v>
      </c>
      <c r="D48" s="17" t="s">
        <v>92</v>
      </c>
      <c r="E48" s="1" t="s">
        <v>93</v>
      </c>
      <c r="F48" s="28">
        <v>10000</v>
      </c>
      <c r="G48" s="8">
        <v>0.1</v>
      </c>
      <c r="H48" s="10">
        <f t="shared" si="0"/>
        <v>9067.5</v>
      </c>
    </row>
    <row r="49" spans="1:8" s="2" customFormat="1" ht="26" x14ac:dyDescent="0.35">
      <c r="A49" s="6" t="s">
        <v>4</v>
      </c>
      <c r="B49" s="15" t="s">
        <v>9</v>
      </c>
      <c r="C49" s="7" t="s">
        <v>6</v>
      </c>
      <c r="D49" s="17" t="s">
        <v>94</v>
      </c>
      <c r="E49" s="1" t="s">
        <v>95</v>
      </c>
      <c r="F49" s="28">
        <v>20000</v>
      </c>
      <c r="G49" s="8">
        <v>0.1</v>
      </c>
      <c r="H49" s="10">
        <f t="shared" si="0"/>
        <v>18135</v>
      </c>
    </row>
    <row r="50" spans="1:8" s="2" customFormat="1" ht="26" x14ac:dyDescent="0.35">
      <c r="A50" s="6" t="s">
        <v>4</v>
      </c>
      <c r="B50" s="15" t="s">
        <v>9</v>
      </c>
      <c r="C50" s="7" t="s">
        <v>6</v>
      </c>
      <c r="D50" s="17" t="s">
        <v>96</v>
      </c>
      <c r="E50" s="1" t="s">
        <v>97</v>
      </c>
      <c r="F50" s="28">
        <v>13000</v>
      </c>
      <c r="G50" s="8">
        <v>0.1</v>
      </c>
      <c r="H50" s="10">
        <f t="shared" si="0"/>
        <v>11787.75</v>
      </c>
    </row>
    <row r="51" spans="1:8" s="2" customFormat="1" ht="26" x14ac:dyDescent="0.35">
      <c r="A51" s="6" t="s">
        <v>4</v>
      </c>
      <c r="B51" s="15" t="s">
        <v>9</v>
      </c>
      <c r="C51" s="7" t="s">
        <v>6</v>
      </c>
      <c r="D51" s="17" t="s">
        <v>98</v>
      </c>
      <c r="E51" s="1" t="s">
        <v>99</v>
      </c>
      <c r="F51" s="28">
        <v>15000</v>
      </c>
      <c r="G51" s="8">
        <v>0.1</v>
      </c>
      <c r="H51" s="10">
        <f t="shared" si="0"/>
        <v>13601.25</v>
      </c>
    </row>
    <row r="52" spans="1:8" s="2" customFormat="1" ht="26" x14ac:dyDescent="0.35">
      <c r="A52" s="6" t="s">
        <v>4</v>
      </c>
      <c r="B52" s="15" t="s">
        <v>9</v>
      </c>
      <c r="C52" s="7" t="s">
        <v>6</v>
      </c>
      <c r="D52" s="17" t="s">
        <v>100</v>
      </c>
      <c r="E52" s="1" t="s">
        <v>101</v>
      </c>
      <c r="F52" s="28">
        <v>40000</v>
      </c>
      <c r="G52" s="8">
        <v>0.1</v>
      </c>
      <c r="H52" s="10">
        <f t="shared" si="0"/>
        <v>36270</v>
      </c>
    </row>
    <row r="53" spans="1:8" s="2" customFormat="1" x14ac:dyDescent="0.35">
      <c r="A53" s="6" t="s">
        <v>4</v>
      </c>
      <c r="B53" s="15" t="s">
        <v>9</v>
      </c>
      <c r="C53" s="7" t="s">
        <v>6</v>
      </c>
      <c r="D53" s="17" t="s">
        <v>102</v>
      </c>
      <c r="E53" s="1" t="s">
        <v>103</v>
      </c>
      <c r="F53" s="28">
        <v>10000</v>
      </c>
      <c r="G53" s="8">
        <v>0.1</v>
      </c>
      <c r="H53" s="10">
        <f t="shared" si="0"/>
        <v>9067.5</v>
      </c>
    </row>
    <row r="54" spans="1:8" s="2" customFormat="1" x14ac:dyDescent="0.35">
      <c r="A54" s="6" t="s">
        <v>4</v>
      </c>
      <c r="B54" s="15" t="s">
        <v>9</v>
      </c>
      <c r="C54" s="7" t="s">
        <v>6</v>
      </c>
      <c r="D54" s="17" t="s">
        <v>104</v>
      </c>
      <c r="E54" s="1" t="s">
        <v>105</v>
      </c>
      <c r="F54" s="28">
        <v>8000</v>
      </c>
      <c r="G54" s="8">
        <v>0.1</v>
      </c>
      <c r="H54" s="10">
        <f t="shared" si="0"/>
        <v>7254</v>
      </c>
    </row>
    <row r="55" spans="1:8" s="2" customFormat="1" ht="26" x14ac:dyDescent="0.35">
      <c r="A55" s="6" t="s">
        <v>4</v>
      </c>
      <c r="B55" s="15" t="s">
        <v>9</v>
      </c>
      <c r="C55" s="7" t="s">
        <v>6</v>
      </c>
      <c r="D55" s="17" t="s">
        <v>106</v>
      </c>
      <c r="E55" s="1" t="s">
        <v>107</v>
      </c>
      <c r="F55" s="28">
        <v>4000</v>
      </c>
      <c r="G55" s="8">
        <v>0.1</v>
      </c>
      <c r="H55" s="10">
        <f t="shared" si="0"/>
        <v>3627</v>
      </c>
    </row>
    <row r="56" spans="1:8" s="2" customFormat="1" ht="26" x14ac:dyDescent="0.35">
      <c r="A56" s="6" t="s">
        <v>4</v>
      </c>
      <c r="B56" s="15" t="s">
        <v>9</v>
      </c>
      <c r="C56" s="7" t="s">
        <v>6</v>
      </c>
      <c r="D56" s="17" t="s">
        <v>108</v>
      </c>
      <c r="E56" s="1" t="s">
        <v>109</v>
      </c>
      <c r="F56" s="28">
        <v>2000</v>
      </c>
      <c r="G56" s="8">
        <v>0.1</v>
      </c>
      <c r="H56" s="10">
        <f t="shared" si="0"/>
        <v>1813.5</v>
      </c>
    </row>
    <row r="57" spans="1:8" s="2" customFormat="1" ht="26" x14ac:dyDescent="0.35">
      <c r="A57" s="6" t="s">
        <v>4</v>
      </c>
      <c r="B57" s="15" t="s">
        <v>9</v>
      </c>
      <c r="C57" s="7" t="s">
        <v>6</v>
      </c>
      <c r="D57" s="17" t="s">
        <v>110</v>
      </c>
      <c r="E57" s="1" t="s">
        <v>111</v>
      </c>
      <c r="F57" s="28">
        <v>8000</v>
      </c>
      <c r="G57" s="8">
        <v>0.1</v>
      </c>
      <c r="H57" s="10">
        <f t="shared" si="0"/>
        <v>7254</v>
      </c>
    </row>
    <row r="58" spans="1:8" s="2" customFormat="1" x14ac:dyDescent="0.35">
      <c r="A58" s="6" t="s">
        <v>4</v>
      </c>
      <c r="B58" s="15" t="s">
        <v>9</v>
      </c>
      <c r="C58" s="7" t="s">
        <v>6</v>
      </c>
      <c r="D58" s="17" t="s">
        <v>112</v>
      </c>
      <c r="E58" s="1" t="s">
        <v>113</v>
      </c>
      <c r="F58" s="28">
        <v>15000</v>
      </c>
      <c r="G58" s="8">
        <v>0.1</v>
      </c>
      <c r="H58" s="10">
        <f t="shared" si="0"/>
        <v>13601.25</v>
      </c>
    </row>
    <row r="59" spans="1:8" s="2" customFormat="1" x14ac:dyDescent="0.35">
      <c r="A59" s="6" t="s">
        <v>4</v>
      </c>
      <c r="B59" s="15" t="s">
        <v>114</v>
      </c>
      <c r="C59" s="7" t="s">
        <v>6</v>
      </c>
      <c r="D59" s="17" t="s">
        <v>115</v>
      </c>
      <c r="E59" s="1" t="s">
        <v>116</v>
      </c>
      <c r="F59" s="28">
        <v>5000</v>
      </c>
      <c r="G59" s="8">
        <v>0.1</v>
      </c>
      <c r="H59" s="10">
        <f t="shared" si="0"/>
        <v>4533.75</v>
      </c>
    </row>
    <row r="60" spans="1:8" s="2" customFormat="1" ht="26" x14ac:dyDescent="0.35">
      <c r="A60" s="6" t="s">
        <v>4</v>
      </c>
      <c r="B60" s="15" t="s">
        <v>117</v>
      </c>
      <c r="C60" s="7" t="s">
        <v>6</v>
      </c>
      <c r="D60" s="17" t="s">
        <v>115</v>
      </c>
      <c r="E60" s="1" t="s">
        <v>118</v>
      </c>
      <c r="F60" s="28">
        <v>5000</v>
      </c>
      <c r="G60" s="8">
        <v>0.1</v>
      </c>
      <c r="H60" s="10">
        <f t="shared" si="0"/>
        <v>4533.75</v>
      </c>
    </row>
    <row r="61" spans="1:8" s="2" customFormat="1" x14ac:dyDescent="0.35">
      <c r="A61" s="6" t="s">
        <v>4</v>
      </c>
      <c r="B61" s="15" t="s">
        <v>119</v>
      </c>
      <c r="C61" s="7" t="s">
        <v>6</v>
      </c>
      <c r="D61" s="17" t="s">
        <v>120</v>
      </c>
      <c r="E61" s="1" t="s">
        <v>121</v>
      </c>
      <c r="F61" s="28">
        <v>0</v>
      </c>
      <c r="G61" s="8">
        <v>0.1</v>
      </c>
      <c r="H61" s="10">
        <f t="shared" si="0"/>
        <v>0</v>
      </c>
    </row>
    <row r="62" spans="1:8" s="2" customFormat="1" x14ac:dyDescent="0.35">
      <c r="A62" s="6" t="s">
        <v>4</v>
      </c>
      <c r="B62" s="15" t="s">
        <v>119</v>
      </c>
      <c r="C62" s="7" t="s">
        <v>6</v>
      </c>
      <c r="D62" s="17" t="s">
        <v>122</v>
      </c>
      <c r="E62" s="1" t="s">
        <v>123</v>
      </c>
      <c r="F62" s="28">
        <v>10290</v>
      </c>
      <c r="G62" s="8">
        <v>0.1</v>
      </c>
      <c r="H62" s="10">
        <f t="shared" si="0"/>
        <v>9330.4575000000004</v>
      </c>
    </row>
    <row r="63" spans="1:8" s="2" customFormat="1" x14ac:dyDescent="0.35">
      <c r="A63" s="6" t="s">
        <v>4</v>
      </c>
      <c r="B63" s="15" t="s">
        <v>119</v>
      </c>
      <c r="C63" s="7" t="s">
        <v>6</v>
      </c>
      <c r="D63" s="17" t="s">
        <v>124</v>
      </c>
      <c r="E63" s="1" t="s">
        <v>125</v>
      </c>
      <c r="F63" s="28">
        <v>34200</v>
      </c>
      <c r="G63" s="8">
        <v>0.1</v>
      </c>
      <c r="H63" s="10">
        <f t="shared" si="0"/>
        <v>31010.850000000002</v>
      </c>
    </row>
    <row r="64" spans="1:8" s="2" customFormat="1" x14ac:dyDescent="0.35">
      <c r="A64" s="6" t="s">
        <v>4</v>
      </c>
      <c r="B64" s="15" t="s">
        <v>119</v>
      </c>
      <c r="C64" s="7" t="s">
        <v>6</v>
      </c>
      <c r="D64" s="17" t="s">
        <v>126</v>
      </c>
      <c r="E64" s="1" t="s">
        <v>127</v>
      </c>
      <c r="F64" s="28">
        <v>0</v>
      </c>
      <c r="G64" s="8">
        <v>0.1</v>
      </c>
      <c r="H64" s="10">
        <f t="shared" si="0"/>
        <v>0</v>
      </c>
    </row>
    <row r="65" spans="1:8" s="2" customFormat="1" x14ac:dyDescent="0.35">
      <c r="A65" s="6" t="s">
        <v>4</v>
      </c>
      <c r="B65" s="15" t="s">
        <v>119</v>
      </c>
      <c r="C65" s="7" t="s">
        <v>6</v>
      </c>
      <c r="D65" s="17" t="s">
        <v>128</v>
      </c>
      <c r="E65" s="1" t="s">
        <v>129</v>
      </c>
      <c r="F65" s="28">
        <v>500</v>
      </c>
      <c r="G65" s="8">
        <v>0.1</v>
      </c>
      <c r="H65" s="10">
        <f t="shared" si="0"/>
        <v>453.375</v>
      </c>
    </row>
    <row r="66" spans="1:8" s="2" customFormat="1" x14ac:dyDescent="0.35">
      <c r="A66" s="6" t="s">
        <v>4</v>
      </c>
      <c r="B66" s="15" t="s">
        <v>119</v>
      </c>
      <c r="C66" s="7" t="s">
        <v>6</v>
      </c>
      <c r="D66" s="17" t="s">
        <v>130</v>
      </c>
      <c r="E66" s="1" t="s">
        <v>131</v>
      </c>
      <c r="F66" s="28">
        <v>11025</v>
      </c>
      <c r="G66" s="8">
        <v>0.1</v>
      </c>
      <c r="H66" s="10">
        <f t="shared" si="0"/>
        <v>9996.9187500000007</v>
      </c>
    </row>
    <row r="67" spans="1:8" s="2" customFormat="1" ht="26" x14ac:dyDescent="0.35">
      <c r="A67" s="6" t="s">
        <v>4</v>
      </c>
      <c r="B67" s="15" t="s">
        <v>117</v>
      </c>
      <c r="C67" s="7" t="s">
        <v>6</v>
      </c>
      <c r="D67" s="17" t="s">
        <v>132</v>
      </c>
      <c r="E67" s="1" t="s">
        <v>133</v>
      </c>
      <c r="F67" s="28">
        <v>65000</v>
      </c>
      <c r="G67" s="8">
        <v>0.1</v>
      </c>
      <c r="H67" s="10">
        <f t="shared" ref="H67:H130" si="1">F67*(1-G67)*(1+0.75%)</f>
        <v>58938.75</v>
      </c>
    </row>
    <row r="68" spans="1:8" s="2" customFormat="1" x14ac:dyDescent="0.35">
      <c r="A68" s="6" t="s">
        <v>4</v>
      </c>
      <c r="B68" s="15" t="s">
        <v>119</v>
      </c>
      <c r="C68" s="7" t="s">
        <v>6</v>
      </c>
      <c r="D68" s="17" t="s">
        <v>134</v>
      </c>
      <c r="E68" s="1" t="s">
        <v>135</v>
      </c>
      <c r="F68" s="28">
        <v>0</v>
      </c>
      <c r="G68" s="8">
        <v>0.1</v>
      </c>
      <c r="H68" s="10">
        <f t="shared" si="1"/>
        <v>0</v>
      </c>
    </row>
    <row r="69" spans="1:8" s="2" customFormat="1" x14ac:dyDescent="0.35">
      <c r="A69" s="6" t="s">
        <v>4</v>
      </c>
      <c r="B69" s="15" t="s">
        <v>119</v>
      </c>
      <c r="C69" s="7" t="s">
        <v>6</v>
      </c>
      <c r="D69" s="17" t="s">
        <v>134</v>
      </c>
      <c r="E69" s="1" t="s">
        <v>136</v>
      </c>
      <c r="F69" s="28">
        <v>0</v>
      </c>
      <c r="G69" s="8">
        <v>0.1</v>
      </c>
      <c r="H69" s="10">
        <f t="shared" si="1"/>
        <v>0</v>
      </c>
    </row>
    <row r="70" spans="1:8" s="2" customFormat="1" x14ac:dyDescent="0.35">
      <c r="A70" s="6" t="s">
        <v>4</v>
      </c>
      <c r="B70" s="15" t="s">
        <v>119</v>
      </c>
      <c r="C70" s="7" t="s">
        <v>6</v>
      </c>
      <c r="D70" s="17" t="s">
        <v>134</v>
      </c>
      <c r="E70" s="1" t="s">
        <v>137</v>
      </c>
      <c r="F70" s="28">
        <v>0</v>
      </c>
      <c r="G70" s="8">
        <v>0.1</v>
      </c>
      <c r="H70" s="10">
        <f t="shared" si="1"/>
        <v>0</v>
      </c>
    </row>
    <row r="71" spans="1:8" s="2" customFormat="1" x14ac:dyDescent="0.35">
      <c r="A71" s="6" t="s">
        <v>4</v>
      </c>
      <c r="B71" s="15" t="s">
        <v>119</v>
      </c>
      <c r="C71" s="7" t="s">
        <v>6</v>
      </c>
      <c r="D71" s="17" t="s">
        <v>138</v>
      </c>
      <c r="E71" s="1" t="s">
        <v>139</v>
      </c>
      <c r="F71" s="28">
        <v>800</v>
      </c>
      <c r="G71" s="8">
        <v>0.1</v>
      </c>
      <c r="H71" s="10">
        <f t="shared" si="1"/>
        <v>725.40000000000009</v>
      </c>
    </row>
    <row r="72" spans="1:8" s="2" customFormat="1" x14ac:dyDescent="0.35">
      <c r="A72" s="6" t="s">
        <v>4</v>
      </c>
      <c r="B72" s="15" t="s">
        <v>119</v>
      </c>
      <c r="C72" s="7" t="s">
        <v>6</v>
      </c>
      <c r="D72" s="17" t="s">
        <v>140</v>
      </c>
      <c r="E72" s="1" t="s">
        <v>141</v>
      </c>
      <c r="F72" s="28">
        <v>5880</v>
      </c>
      <c r="G72" s="8">
        <v>0.1</v>
      </c>
      <c r="H72" s="10">
        <f t="shared" si="1"/>
        <v>5331.6900000000005</v>
      </c>
    </row>
    <row r="73" spans="1:8" s="2" customFormat="1" x14ac:dyDescent="0.35">
      <c r="A73" s="6" t="s">
        <v>4</v>
      </c>
      <c r="B73" s="15" t="s">
        <v>119</v>
      </c>
      <c r="C73" s="7" t="s">
        <v>6</v>
      </c>
      <c r="D73" s="17" t="s">
        <v>142</v>
      </c>
      <c r="E73" s="1" t="s">
        <v>143</v>
      </c>
      <c r="F73" s="28">
        <v>10000</v>
      </c>
      <c r="G73" s="8">
        <v>0.1</v>
      </c>
      <c r="H73" s="10">
        <f t="shared" si="1"/>
        <v>9067.5</v>
      </c>
    </row>
    <row r="74" spans="1:8" s="2" customFormat="1" x14ac:dyDescent="0.35">
      <c r="A74" s="6" t="s">
        <v>4</v>
      </c>
      <c r="B74" s="15" t="s">
        <v>119</v>
      </c>
      <c r="C74" s="7" t="s">
        <v>6</v>
      </c>
      <c r="D74" s="17" t="s">
        <v>144</v>
      </c>
      <c r="E74" s="1" t="s">
        <v>145</v>
      </c>
      <c r="F74" s="28">
        <v>44000</v>
      </c>
      <c r="G74" s="8">
        <v>0.1</v>
      </c>
      <c r="H74" s="11">
        <f t="shared" si="1"/>
        <v>39897</v>
      </c>
    </row>
    <row r="75" spans="1:8" s="2" customFormat="1" x14ac:dyDescent="0.35">
      <c r="A75" s="6" t="s">
        <v>4</v>
      </c>
      <c r="B75" s="15" t="s">
        <v>119</v>
      </c>
      <c r="C75" s="7" t="s">
        <v>6</v>
      </c>
      <c r="D75" s="17" t="s">
        <v>146</v>
      </c>
      <c r="E75" s="1" t="s">
        <v>147</v>
      </c>
      <c r="F75" s="28">
        <v>70000</v>
      </c>
      <c r="G75" s="8">
        <v>0.1</v>
      </c>
      <c r="H75" s="11">
        <f t="shared" si="1"/>
        <v>63472.500000000007</v>
      </c>
    </row>
    <row r="76" spans="1:8" s="2" customFormat="1" ht="26" x14ac:dyDescent="0.35">
      <c r="A76" s="6" t="s">
        <v>4</v>
      </c>
      <c r="B76" s="15" t="s">
        <v>117</v>
      </c>
      <c r="C76" s="7" t="s">
        <v>6</v>
      </c>
      <c r="D76" s="17" t="s">
        <v>148</v>
      </c>
      <c r="E76" s="1" t="s">
        <v>149</v>
      </c>
      <c r="F76" s="28">
        <v>12000</v>
      </c>
      <c r="G76" s="8">
        <v>0.1</v>
      </c>
      <c r="H76" s="11">
        <f t="shared" si="1"/>
        <v>10881</v>
      </c>
    </row>
    <row r="77" spans="1:8" s="2" customFormat="1" x14ac:dyDescent="0.35">
      <c r="A77" s="6" t="s">
        <v>4</v>
      </c>
      <c r="B77" s="15" t="s">
        <v>119</v>
      </c>
      <c r="C77" s="7" t="s">
        <v>6</v>
      </c>
      <c r="D77" s="17" t="s">
        <v>150</v>
      </c>
      <c r="E77" s="1" t="s">
        <v>151</v>
      </c>
      <c r="F77" s="28">
        <v>0</v>
      </c>
      <c r="G77" s="8">
        <v>0.1</v>
      </c>
      <c r="H77" s="11">
        <f t="shared" si="1"/>
        <v>0</v>
      </c>
    </row>
    <row r="78" spans="1:8" s="2" customFormat="1" ht="26" x14ac:dyDescent="0.35">
      <c r="A78" s="6" t="s">
        <v>4</v>
      </c>
      <c r="B78" s="15" t="s">
        <v>117</v>
      </c>
      <c r="C78" s="7" t="s">
        <v>6</v>
      </c>
      <c r="D78" s="17" t="s">
        <v>152</v>
      </c>
      <c r="E78" s="1" t="s">
        <v>153</v>
      </c>
      <c r="F78" s="28">
        <v>2400</v>
      </c>
      <c r="G78" s="8">
        <v>0.1</v>
      </c>
      <c r="H78" s="11">
        <f t="shared" si="1"/>
        <v>2176.2000000000003</v>
      </c>
    </row>
    <row r="79" spans="1:8" s="2" customFormat="1" x14ac:dyDescent="0.35">
      <c r="A79" s="6" t="s">
        <v>4</v>
      </c>
      <c r="B79" s="15" t="s">
        <v>119</v>
      </c>
      <c r="C79" s="7" t="s">
        <v>6</v>
      </c>
      <c r="D79" s="17" t="s">
        <v>154</v>
      </c>
      <c r="E79" s="1" t="s">
        <v>155</v>
      </c>
      <c r="F79" s="28">
        <v>273</v>
      </c>
      <c r="G79" s="8">
        <v>0.1</v>
      </c>
      <c r="H79" s="11">
        <f t="shared" si="1"/>
        <v>247.54275000000004</v>
      </c>
    </row>
    <row r="80" spans="1:8" s="2" customFormat="1" x14ac:dyDescent="0.35">
      <c r="A80" s="6" t="s">
        <v>4</v>
      </c>
      <c r="B80" s="15" t="s">
        <v>119</v>
      </c>
      <c r="C80" s="7" t="s">
        <v>6</v>
      </c>
      <c r="D80" s="17" t="s">
        <v>156</v>
      </c>
      <c r="E80" s="1" t="s">
        <v>157</v>
      </c>
      <c r="F80" s="28">
        <v>0</v>
      </c>
      <c r="G80" s="8">
        <v>0.1</v>
      </c>
      <c r="H80" s="11">
        <f t="shared" si="1"/>
        <v>0</v>
      </c>
    </row>
    <row r="81" spans="1:8" s="2" customFormat="1" x14ac:dyDescent="0.35">
      <c r="A81" s="6" t="s">
        <v>4</v>
      </c>
      <c r="B81" s="15" t="s">
        <v>119</v>
      </c>
      <c r="C81" s="7" t="s">
        <v>6</v>
      </c>
      <c r="D81" s="17" t="s">
        <v>156</v>
      </c>
      <c r="E81" s="1" t="s">
        <v>158</v>
      </c>
      <c r="F81" s="28">
        <v>0</v>
      </c>
      <c r="G81" s="8">
        <v>0.1</v>
      </c>
      <c r="H81" s="11">
        <f t="shared" si="1"/>
        <v>0</v>
      </c>
    </row>
    <row r="82" spans="1:8" s="2" customFormat="1" x14ac:dyDescent="0.35">
      <c r="A82" s="6" t="s">
        <v>4</v>
      </c>
      <c r="B82" s="15" t="s">
        <v>119</v>
      </c>
      <c r="C82" s="7" t="s">
        <v>6</v>
      </c>
      <c r="D82" s="17" t="s">
        <v>159</v>
      </c>
      <c r="E82" s="1" t="s">
        <v>160</v>
      </c>
      <c r="F82" s="28">
        <v>24150</v>
      </c>
      <c r="G82" s="8">
        <v>0.1</v>
      </c>
      <c r="H82" s="11">
        <f t="shared" si="1"/>
        <v>21898.012500000001</v>
      </c>
    </row>
    <row r="83" spans="1:8" s="2" customFormat="1" ht="26" x14ac:dyDescent="0.35">
      <c r="A83" s="6" t="s">
        <v>4</v>
      </c>
      <c r="B83" s="15" t="s">
        <v>119</v>
      </c>
      <c r="C83" s="7" t="s">
        <v>6</v>
      </c>
      <c r="D83" s="17" t="s">
        <v>161</v>
      </c>
      <c r="E83" s="1" t="s">
        <v>162</v>
      </c>
      <c r="F83" s="28">
        <v>309000</v>
      </c>
      <c r="G83" s="8">
        <v>0.1</v>
      </c>
      <c r="H83" s="11">
        <f t="shared" si="1"/>
        <v>280185.75</v>
      </c>
    </row>
    <row r="84" spans="1:8" s="2" customFormat="1" x14ac:dyDescent="0.35">
      <c r="A84" s="6" t="s">
        <v>4</v>
      </c>
      <c r="B84" s="15" t="s">
        <v>119</v>
      </c>
      <c r="C84" s="7" t="s">
        <v>6</v>
      </c>
      <c r="D84" s="17" t="s">
        <v>163</v>
      </c>
      <c r="E84" s="1" t="s">
        <v>164</v>
      </c>
      <c r="F84" s="28">
        <v>160000</v>
      </c>
      <c r="G84" s="8">
        <v>0.1</v>
      </c>
      <c r="H84" s="11">
        <f t="shared" si="1"/>
        <v>145080</v>
      </c>
    </row>
    <row r="85" spans="1:8" s="2" customFormat="1" x14ac:dyDescent="0.35">
      <c r="A85" s="6" t="s">
        <v>4</v>
      </c>
      <c r="B85" s="15" t="s">
        <v>119</v>
      </c>
      <c r="C85" s="7" t="s">
        <v>6</v>
      </c>
      <c r="D85" s="17" t="s">
        <v>165</v>
      </c>
      <c r="E85" s="1" t="s">
        <v>166</v>
      </c>
      <c r="F85" s="28">
        <v>0</v>
      </c>
      <c r="G85" s="8">
        <v>0.1</v>
      </c>
      <c r="H85" s="11">
        <f t="shared" si="1"/>
        <v>0</v>
      </c>
    </row>
    <row r="86" spans="1:8" s="2" customFormat="1" x14ac:dyDescent="0.35">
      <c r="A86" s="6" t="s">
        <v>4</v>
      </c>
      <c r="B86" s="15" t="s">
        <v>119</v>
      </c>
      <c r="C86" s="7" t="s">
        <v>6</v>
      </c>
      <c r="D86" s="17" t="s">
        <v>167</v>
      </c>
      <c r="E86" s="1" t="s">
        <v>168</v>
      </c>
      <c r="F86" s="28">
        <v>2800</v>
      </c>
      <c r="G86" s="8">
        <v>0.1</v>
      </c>
      <c r="H86" s="11">
        <f t="shared" si="1"/>
        <v>2538.9</v>
      </c>
    </row>
    <row r="87" spans="1:8" s="2" customFormat="1" x14ac:dyDescent="0.35">
      <c r="A87" s="6" t="s">
        <v>4</v>
      </c>
      <c r="B87" s="15" t="s">
        <v>119</v>
      </c>
      <c r="C87" s="7" t="s">
        <v>6</v>
      </c>
      <c r="D87" s="17" t="s">
        <v>169</v>
      </c>
      <c r="E87" s="1" t="s">
        <v>170</v>
      </c>
      <c r="F87" s="28">
        <v>13200</v>
      </c>
      <c r="G87" s="8">
        <v>0.1</v>
      </c>
      <c r="H87" s="11">
        <f t="shared" si="1"/>
        <v>11969.1</v>
      </c>
    </row>
    <row r="88" spans="1:8" s="2" customFormat="1" ht="26" x14ac:dyDescent="0.35">
      <c r="A88" s="6" t="s">
        <v>4</v>
      </c>
      <c r="B88" s="15" t="s">
        <v>119</v>
      </c>
      <c r="C88" s="7" t="s">
        <v>6</v>
      </c>
      <c r="D88" s="17" t="s">
        <v>171</v>
      </c>
      <c r="E88" s="1" t="s">
        <v>172</v>
      </c>
      <c r="F88" s="28">
        <v>2640</v>
      </c>
      <c r="G88" s="8">
        <v>0.1</v>
      </c>
      <c r="H88" s="11">
        <f t="shared" si="1"/>
        <v>2393.8200000000002</v>
      </c>
    </row>
    <row r="89" spans="1:8" s="2" customFormat="1" x14ac:dyDescent="0.35">
      <c r="A89" s="6" t="s">
        <v>4</v>
      </c>
      <c r="B89" s="15" t="s">
        <v>119</v>
      </c>
      <c r="C89" s="7" t="s">
        <v>6</v>
      </c>
      <c r="D89" s="17" t="s">
        <v>173</v>
      </c>
      <c r="E89" s="1" t="s">
        <v>174</v>
      </c>
      <c r="F89" s="28">
        <v>2640</v>
      </c>
      <c r="G89" s="8">
        <v>0.1</v>
      </c>
      <c r="H89" s="11">
        <f t="shared" si="1"/>
        <v>2393.8200000000002</v>
      </c>
    </row>
    <row r="90" spans="1:8" s="2" customFormat="1" x14ac:dyDescent="0.35">
      <c r="A90" s="6" t="s">
        <v>4</v>
      </c>
      <c r="B90" s="15" t="s">
        <v>119</v>
      </c>
      <c r="C90" s="7" t="s">
        <v>6</v>
      </c>
      <c r="D90" s="17" t="s">
        <v>175</v>
      </c>
      <c r="E90" s="1" t="s">
        <v>176</v>
      </c>
      <c r="F90" s="28">
        <v>24000</v>
      </c>
      <c r="G90" s="8">
        <v>0.1</v>
      </c>
      <c r="H90" s="11">
        <f t="shared" si="1"/>
        <v>21762</v>
      </c>
    </row>
    <row r="91" spans="1:8" s="2" customFormat="1" x14ac:dyDescent="0.35">
      <c r="A91" s="6" t="s">
        <v>4</v>
      </c>
      <c r="B91" s="15" t="s">
        <v>119</v>
      </c>
      <c r="C91" s="7" t="s">
        <v>6</v>
      </c>
      <c r="D91" s="17" t="s">
        <v>177</v>
      </c>
      <c r="E91" s="1" t="s">
        <v>178</v>
      </c>
      <c r="F91" s="28">
        <v>21000</v>
      </c>
      <c r="G91" s="8">
        <v>0.1</v>
      </c>
      <c r="H91" s="11">
        <f t="shared" si="1"/>
        <v>19041.75</v>
      </c>
    </row>
    <row r="92" spans="1:8" s="2" customFormat="1" x14ac:dyDescent="0.35">
      <c r="A92" s="6" t="s">
        <v>4</v>
      </c>
      <c r="B92" s="15" t="s">
        <v>119</v>
      </c>
      <c r="C92" s="7" t="s">
        <v>6</v>
      </c>
      <c r="D92" s="17" t="s">
        <v>179</v>
      </c>
      <c r="E92" s="1" t="s">
        <v>180</v>
      </c>
      <c r="F92" s="28">
        <v>45000</v>
      </c>
      <c r="G92" s="8">
        <v>0.1</v>
      </c>
      <c r="H92" s="11">
        <f t="shared" si="1"/>
        <v>40803.75</v>
      </c>
    </row>
    <row r="93" spans="1:8" s="2" customFormat="1" x14ac:dyDescent="0.35">
      <c r="A93" s="6" t="s">
        <v>4</v>
      </c>
      <c r="B93" s="15" t="s">
        <v>119</v>
      </c>
      <c r="C93" s="7" t="s">
        <v>6</v>
      </c>
      <c r="D93" s="17" t="s">
        <v>181</v>
      </c>
      <c r="E93" s="1" t="s">
        <v>182</v>
      </c>
      <c r="F93" s="28">
        <v>25200</v>
      </c>
      <c r="G93" s="8">
        <v>0.1</v>
      </c>
      <c r="H93" s="11">
        <f t="shared" si="1"/>
        <v>22850.100000000002</v>
      </c>
    </row>
    <row r="94" spans="1:8" s="2" customFormat="1" x14ac:dyDescent="0.35">
      <c r="A94" s="6" t="s">
        <v>4</v>
      </c>
      <c r="B94" s="15" t="s">
        <v>119</v>
      </c>
      <c r="C94" s="7" t="s">
        <v>6</v>
      </c>
      <c r="D94" s="17" t="s">
        <v>183</v>
      </c>
      <c r="E94" s="1" t="s">
        <v>184</v>
      </c>
      <c r="F94" s="28">
        <v>6720</v>
      </c>
      <c r="G94" s="8">
        <v>0.1</v>
      </c>
      <c r="H94" s="11">
        <f t="shared" si="1"/>
        <v>6093.3600000000006</v>
      </c>
    </row>
    <row r="95" spans="1:8" s="2" customFormat="1" x14ac:dyDescent="0.35">
      <c r="A95" s="6" t="s">
        <v>4</v>
      </c>
      <c r="B95" s="15" t="s">
        <v>119</v>
      </c>
      <c r="C95" s="7" t="s">
        <v>6</v>
      </c>
      <c r="D95" s="17" t="s">
        <v>185</v>
      </c>
      <c r="E95" s="1" t="s">
        <v>186</v>
      </c>
      <c r="F95" s="28">
        <v>900</v>
      </c>
      <c r="G95" s="8">
        <v>0.1</v>
      </c>
      <c r="H95" s="11">
        <f t="shared" si="1"/>
        <v>816.07500000000005</v>
      </c>
    </row>
    <row r="96" spans="1:8" s="2" customFormat="1" x14ac:dyDescent="0.35">
      <c r="A96" s="6" t="s">
        <v>4</v>
      </c>
      <c r="B96" s="15" t="s">
        <v>119</v>
      </c>
      <c r="C96" s="7" t="s">
        <v>6</v>
      </c>
      <c r="D96" s="17" t="s">
        <v>187</v>
      </c>
      <c r="E96" s="1" t="s">
        <v>188</v>
      </c>
      <c r="F96" s="28">
        <v>7840</v>
      </c>
      <c r="G96" s="8">
        <v>0.1</v>
      </c>
      <c r="H96" s="11">
        <f t="shared" si="1"/>
        <v>7108.92</v>
      </c>
    </row>
    <row r="97" spans="1:8" s="2" customFormat="1" x14ac:dyDescent="0.35">
      <c r="A97" s="6" t="s">
        <v>4</v>
      </c>
      <c r="B97" s="15" t="s">
        <v>119</v>
      </c>
      <c r="C97" s="7" t="s">
        <v>6</v>
      </c>
      <c r="D97" s="17" t="s">
        <v>189</v>
      </c>
      <c r="E97" s="1" t="s">
        <v>190</v>
      </c>
      <c r="F97" s="28">
        <v>0</v>
      </c>
      <c r="G97" s="8">
        <v>0.1</v>
      </c>
      <c r="H97" s="11">
        <f t="shared" si="1"/>
        <v>0</v>
      </c>
    </row>
    <row r="98" spans="1:8" s="2" customFormat="1" ht="26" x14ac:dyDescent="0.35">
      <c r="A98" s="6" t="s">
        <v>4</v>
      </c>
      <c r="B98" s="15" t="s">
        <v>119</v>
      </c>
      <c r="C98" s="7" t="s">
        <v>6</v>
      </c>
      <c r="D98" s="17" t="s">
        <v>191</v>
      </c>
      <c r="E98" s="1" t="s">
        <v>192</v>
      </c>
      <c r="F98" s="28">
        <v>0</v>
      </c>
      <c r="G98" s="8">
        <v>0.1</v>
      </c>
      <c r="H98" s="11">
        <f t="shared" si="1"/>
        <v>0</v>
      </c>
    </row>
    <row r="99" spans="1:8" s="2" customFormat="1" ht="26" x14ac:dyDescent="0.35">
      <c r="A99" s="6" t="s">
        <v>4</v>
      </c>
      <c r="B99" s="15" t="s">
        <v>119</v>
      </c>
      <c r="C99" s="7" t="s">
        <v>6</v>
      </c>
      <c r="D99" s="17" t="s">
        <v>193</v>
      </c>
      <c r="E99" s="1" t="s">
        <v>194</v>
      </c>
      <c r="F99" s="28">
        <v>1100</v>
      </c>
      <c r="G99" s="8">
        <v>0.1</v>
      </c>
      <c r="H99" s="11">
        <f t="shared" si="1"/>
        <v>997.42500000000007</v>
      </c>
    </row>
    <row r="100" spans="1:8" s="2" customFormat="1" x14ac:dyDescent="0.35">
      <c r="A100" s="6" t="s">
        <v>4</v>
      </c>
      <c r="B100" s="15" t="s">
        <v>119</v>
      </c>
      <c r="C100" s="7" t="s">
        <v>6</v>
      </c>
      <c r="D100" s="17" t="s">
        <v>195</v>
      </c>
      <c r="E100" s="1" t="s">
        <v>196</v>
      </c>
      <c r="F100" s="28">
        <v>27300</v>
      </c>
      <c r="G100" s="8">
        <v>0.1</v>
      </c>
      <c r="H100" s="11">
        <f t="shared" si="1"/>
        <v>24754.275000000001</v>
      </c>
    </row>
    <row r="101" spans="1:8" s="2" customFormat="1" ht="26" x14ac:dyDescent="0.35">
      <c r="A101" s="6" t="s">
        <v>4</v>
      </c>
      <c r="B101" s="15" t="s">
        <v>117</v>
      </c>
      <c r="C101" s="7" t="s">
        <v>6</v>
      </c>
      <c r="D101" s="17" t="s">
        <v>197</v>
      </c>
      <c r="E101" s="1" t="s">
        <v>198</v>
      </c>
      <c r="F101" s="28">
        <v>5000</v>
      </c>
      <c r="G101" s="8">
        <v>0.1</v>
      </c>
      <c r="H101" s="11">
        <f t="shared" si="1"/>
        <v>4533.75</v>
      </c>
    </row>
    <row r="102" spans="1:8" s="2" customFormat="1" x14ac:dyDescent="0.35">
      <c r="A102" s="6" t="s">
        <v>4</v>
      </c>
      <c r="B102" s="15" t="s">
        <v>119</v>
      </c>
      <c r="C102" s="7" t="s">
        <v>6</v>
      </c>
      <c r="D102" s="17" t="s">
        <v>199</v>
      </c>
      <c r="E102" s="1" t="s">
        <v>200</v>
      </c>
      <c r="F102" s="28">
        <v>4150</v>
      </c>
      <c r="G102" s="8">
        <v>0.1</v>
      </c>
      <c r="H102" s="11">
        <f t="shared" si="1"/>
        <v>3763.0125000000003</v>
      </c>
    </row>
    <row r="103" spans="1:8" s="2" customFormat="1" x14ac:dyDescent="0.35">
      <c r="A103" s="6" t="s">
        <v>4</v>
      </c>
      <c r="B103" s="15" t="s">
        <v>119</v>
      </c>
      <c r="C103" s="7" t="s">
        <v>6</v>
      </c>
      <c r="D103" s="17" t="s">
        <v>201</v>
      </c>
      <c r="E103" s="1" t="s">
        <v>202</v>
      </c>
      <c r="F103" s="28">
        <v>5000</v>
      </c>
      <c r="G103" s="8">
        <v>0.1</v>
      </c>
      <c r="H103" s="11">
        <f t="shared" si="1"/>
        <v>4533.75</v>
      </c>
    </row>
    <row r="104" spans="1:8" s="2" customFormat="1" x14ac:dyDescent="0.35">
      <c r="A104" s="6" t="s">
        <v>4</v>
      </c>
      <c r="B104" s="15" t="s">
        <v>119</v>
      </c>
      <c r="C104" s="7" t="s">
        <v>6</v>
      </c>
      <c r="D104" s="17" t="s">
        <v>201</v>
      </c>
      <c r="E104" s="1" t="s">
        <v>203</v>
      </c>
      <c r="F104" s="28">
        <v>5000</v>
      </c>
      <c r="G104" s="8">
        <v>0.1</v>
      </c>
      <c r="H104" s="11">
        <f t="shared" si="1"/>
        <v>4533.75</v>
      </c>
    </row>
    <row r="105" spans="1:8" s="2" customFormat="1" ht="26" x14ac:dyDescent="0.35">
      <c r="A105" s="6" t="s">
        <v>4</v>
      </c>
      <c r="B105" s="15" t="s">
        <v>119</v>
      </c>
      <c r="C105" s="7" t="s">
        <v>6</v>
      </c>
      <c r="D105" s="17" t="s">
        <v>204</v>
      </c>
      <c r="E105" s="1" t="s">
        <v>205</v>
      </c>
      <c r="F105" s="28">
        <v>2200</v>
      </c>
      <c r="G105" s="8">
        <v>0.1</v>
      </c>
      <c r="H105" s="11">
        <f t="shared" si="1"/>
        <v>1994.8500000000001</v>
      </c>
    </row>
    <row r="106" spans="1:8" s="2" customFormat="1" x14ac:dyDescent="0.35">
      <c r="A106" s="6" t="s">
        <v>4</v>
      </c>
      <c r="B106" s="15" t="s">
        <v>119</v>
      </c>
      <c r="C106" s="7" t="s">
        <v>6</v>
      </c>
      <c r="D106" s="17" t="s">
        <v>206</v>
      </c>
      <c r="E106" s="1" t="s">
        <v>207</v>
      </c>
      <c r="F106" s="28">
        <v>8000</v>
      </c>
      <c r="G106" s="8">
        <v>0.1</v>
      </c>
      <c r="H106" s="11">
        <f t="shared" si="1"/>
        <v>7254</v>
      </c>
    </row>
    <row r="107" spans="1:8" s="2" customFormat="1" x14ac:dyDescent="0.35">
      <c r="A107" s="6" t="s">
        <v>4</v>
      </c>
      <c r="B107" s="15" t="s">
        <v>119</v>
      </c>
      <c r="C107" s="7" t="s">
        <v>6</v>
      </c>
      <c r="D107" s="17" t="s">
        <v>208</v>
      </c>
      <c r="E107" s="1" t="s">
        <v>209</v>
      </c>
      <c r="F107" s="28">
        <v>8000</v>
      </c>
      <c r="G107" s="8">
        <v>0.1</v>
      </c>
      <c r="H107" s="11">
        <f t="shared" si="1"/>
        <v>7254</v>
      </c>
    </row>
    <row r="108" spans="1:8" s="2" customFormat="1" x14ac:dyDescent="0.35">
      <c r="A108" s="6" t="s">
        <v>4</v>
      </c>
      <c r="B108" s="15" t="s">
        <v>119</v>
      </c>
      <c r="C108" s="7" t="s">
        <v>6</v>
      </c>
      <c r="D108" s="17" t="s">
        <v>210</v>
      </c>
      <c r="E108" s="1" t="s">
        <v>211</v>
      </c>
      <c r="F108" s="28">
        <v>75000</v>
      </c>
      <c r="G108" s="8">
        <v>0.1</v>
      </c>
      <c r="H108" s="11">
        <f t="shared" si="1"/>
        <v>68006.25</v>
      </c>
    </row>
    <row r="109" spans="1:8" s="2" customFormat="1" x14ac:dyDescent="0.35">
      <c r="A109" s="6" t="s">
        <v>4</v>
      </c>
      <c r="B109" s="15" t="s">
        <v>119</v>
      </c>
      <c r="C109" s="7" t="s">
        <v>6</v>
      </c>
      <c r="D109" s="17" t="s">
        <v>212</v>
      </c>
      <c r="E109" s="1" t="s">
        <v>213</v>
      </c>
      <c r="F109" s="28">
        <v>0</v>
      </c>
      <c r="G109" s="8">
        <v>0.1</v>
      </c>
      <c r="H109" s="11">
        <f t="shared" si="1"/>
        <v>0</v>
      </c>
    </row>
    <row r="110" spans="1:8" s="2" customFormat="1" x14ac:dyDescent="0.35">
      <c r="A110" s="6" t="s">
        <v>4</v>
      </c>
      <c r="B110" s="15" t="s">
        <v>119</v>
      </c>
      <c r="C110" s="7" t="s">
        <v>6</v>
      </c>
      <c r="D110" s="17" t="s">
        <v>214</v>
      </c>
      <c r="E110" s="1" t="s">
        <v>215</v>
      </c>
      <c r="F110" s="28">
        <v>315</v>
      </c>
      <c r="G110" s="8">
        <v>0.1</v>
      </c>
      <c r="H110" s="11">
        <f t="shared" si="1"/>
        <v>285.62625000000003</v>
      </c>
    </row>
    <row r="111" spans="1:8" s="2" customFormat="1" x14ac:dyDescent="0.35">
      <c r="A111" s="6" t="s">
        <v>4</v>
      </c>
      <c r="B111" s="15" t="s">
        <v>119</v>
      </c>
      <c r="C111" s="7" t="s">
        <v>6</v>
      </c>
      <c r="D111" s="17" t="s">
        <v>216</v>
      </c>
      <c r="E111" s="1" t="s">
        <v>217</v>
      </c>
      <c r="F111" s="28">
        <v>75000</v>
      </c>
      <c r="G111" s="8">
        <v>0.1</v>
      </c>
      <c r="H111" s="11">
        <f t="shared" si="1"/>
        <v>68006.25</v>
      </c>
    </row>
    <row r="112" spans="1:8" s="2" customFormat="1" x14ac:dyDescent="0.35">
      <c r="A112" s="6" t="s">
        <v>4</v>
      </c>
      <c r="B112" s="15" t="s">
        <v>119</v>
      </c>
      <c r="C112" s="7" t="s">
        <v>6</v>
      </c>
      <c r="D112" s="17" t="s">
        <v>218</v>
      </c>
      <c r="E112" s="1" t="s">
        <v>219</v>
      </c>
      <c r="F112" s="28">
        <v>75000</v>
      </c>
      <c r="G112" s="8">
        <v>0.1</v>
      </c>
      <c r="H112" s="11">
        <f t="shared" si="1"/>
        <v>68006.25</v>
      </c>
    </row>
    <row r="113" spans="1:8" s="2" customFormat="1" x14ac:dyDescent="0.35">
      <c r="A113" s="6" t="s">
        <v>4</v>
      </c>
      <c r="B113" s="15" t="s">
        <v>119</v>
      </c>
      <c r="C113" s="7" t="s">
        <v>6</v>
      </c>
      <c r="D113" s="17" t="s">
        <v>220</v>
      </c>
      <c r="E113" s="1" t="s">
        <v>221</v>
      </c>
      <c r="F113" s="28">
        <v>75000</v>
      </c>
      <c r="G113" s="8">
        <v>0.1</v>
      </c>
      <c r="H113" s="11">
        <f t="shared" si="1"/>
        <v>68006.25</v>
      </c>
    </row>
    <row r="114" spans="1:8" s="2" customFormat="1" ht="26" x14ac:dyDescent="0.35">
      <c r="A114" s="6" t="s">
        <v>4</v>
      </c>
      <c r="B114" s="15" t="s">
        <v>119</v>
      </c>
      <c r="C114" s="7" t="s">
        <v>6</v>
      </c>
      <c r="D114" s="17" t="s">
        <v>222</v>
      </c>
      <c r="E114" s="1" t="s">
        <v>223</v>
      </c>
      <c r="F114" s="28">
        <v>130000</v>
      </c>
      <c r="G114" s="8">
        <v>0.1</v>
      </c>
      <c r="H114" s="11">
        <f t="shared" si="1"/>
        <v>117877.5</v>
      </c>
    </row>
    <row r="115" spans="1:8" s="2" customFormat="1" ht="26" x14ac:dyDescent="0.35">
      <c r="A115" s="6" t="s">
        <v>4</v>
      </c>
      <c r="B115" s="15" t="s">
        <v>119</v>
      </c>
      <c r="C115" s="7" t="s">
        <v>6</v>
      </c>
      <c r="D115" s="17" t="s">
        <v>224</v>
      </c>
      <c r="E115" s="1" t="s">
        <v>225</v>
      </c>
      <c r="F115" s="28">
        <v>55000</v>
      </c>
      <c r="G115" s="8">
        <v>0.1</v>
      </c>
      <c r="H115" s="11">
        <f t="shared" si="1"/>
        <v>49871.25</v>
      </c>
    </row>
    <row r="116" spans="1:8" s="2" customFormat="1" ht="26" x14ac:dyDescent="0.35">
      <c r="A116" s="6" t="s">
        <v>4</v>
      </c>
      <c r="B116" s="15" t="s">
        <v>119</v>
      </c>
      <c r="C116" s="7" t="s">
        <v>6</v>
      </c>
      <c r="D116" s="17" t="s">
        <v>226</v>
      </c>
      <c r="E116" s="1" t="s">
        <v>227</v>
      </c>
      <c r="F116" s="28">
        <v>17250</v>
      </c>
      <c r="G116" s="8">
        <v>0.1</v>
      </c>
      <c r="H116" s="11">
        <f t="shared" si="1"/>
        <v>15641.437500000002</v>
      </c>
    </row>
    <row r="117" spans="1:8" s="2" customFormat="1" ht="26" x14ac:dyDescent="0.35">
      <c r="A117" s="6" t="s">
        <v>4</v>
      </c>
      <c r="B117" s="15" t="s">
        <v>119</v>
      </c>
      <c r="C117" s="7" t="s">
        <v>6</v>
      </c>
      <c r="D117" s="17" t="s">
        <v>228</v>
      </c>
      <c r="E117" s="1" t="s">
        <v>229</v>
      </c>
      <c r="F117" s="28">
        <v>75000</v>
      </c>
      <c r="G117" s="8">
        <v>0.1</v>
      </c>
      <c r="H117" s="11">
        <f t="shared" si="1"/>
        <v>68006.25</v>
      </c>
    </row>
    <row r="118" spans="1:8" s="2" customFormat="1" x14ac:dyDescent="0.35">
      <c r="A118" s="6" t="s">
        <v>4</v>
      </c>
      <c r="B118" s="15" t="s">
        <v>119</v>
      </c>
      <c r="C118" s="7" t="s">
        <v>6</v>
      </c>
      <c r="D118" s="17" t="s">
        <v>230</v>
      </c>
      <c r="E118" s="1" t="s">
        <v>231</v>
      </c>
      <c r="F118" s="28">
        <v>1700</v>
      </c>
      <c r="G118" s="8">
        <v>0.1</v>
      </c>
      <c r="H118" s="11">
        <f t="shared" si="1"/>
        <v>1541.4750000000001</v>
      </c>
    </row>
    <row r="119" spans="1:8" s="2" customFormat="1" x14ac:dyDescent="0.35">
      <c r="A119" s="6" t="s">
        <v>4</v>
      </c>
      <c r="B119" s="15" t="s">
        <v>119</v>
      </c>
      <c r="C119" s="7" t="s">
        <v>6</v>
      </c>
      <c r="D119" s="17" t="s">
        <v>232</v>
      </c>
      <c r="E119" s="1" t="s">
        <v>233</v>
      </c>
      <c r="F119" s="28">
        <v>1200</v>
      </c>
      <c r="G119" s="8">
        <v>0.1</v>
      </c>
      <c r="H119" s="11">
        <f t="shared" si="1"/>
        <v>1088.1000000000001</v>
      </c>
    </row>
    <row r="120" spans="1:8" s="2" customFormat="1" x14ac:dyDescent="0.35">
      <c r="A120" s="6" t="s">
        <v>4</v>
      </c>
      <c r="B120" s="15" t="s">
        <v>119</v>
      </c>
      <c r="C120" s="7" t="s">
        <v>6</v>
      </c>
      <c r="D120" s="17" t="s">
        <v>234</v>
      </c>
      <c r="E120" s="1" t="s">
        <v>235</v>
      </c>
      <c r="F120" s="28">
        <v>0</v>
      </c>
      <c r="G120" s="8">
        <v>0.1</v>
      </c>
      <c r="H120" s="11">
        <f t="shared" si="1"/>
        <v>0</v>
      </c>
    </row>
    <row r="121" spans="1:8" s="2" customFormat="1" x14ac:dyDescent="0.35">
      <c r="A121" s="6" t="s">
        <v>4</v>
      </c>
      <c r="B121" s="15" t="s">
        <v>114</v>
      </c>
      <c r="C121" s="7" t="s">
        <v>6</v>
      </c>
      <c r="D121" s="17" t="s">
        <v>236</v>
      </c>
      <c r="E121" s="1" t="s">
        <v>237</v>
      </c>
      <c r="F121" s="28">
        <v>0</v>
      </c>
      <c r="G121" s="8">
        <v>0.1</v>
      </c>
      <c r="H121" s="11">
        <f t="shared" si="1"/>
        <v>0</v>
      </c>
    </row>
    <row r="122" spans="1:8" s="2" customFormat="1" x14ac:dyDescent="0.35">
      <c r="A122" s="6" t="s">
        <v>4</v>
      </c>
      <c r="B122" s="15" t="s">
        <v>119</v>
      </c>
      <c r="C122" s="7" t="s">
        <v>6</v>
      </c>
      <c r="D122" s="17" t="s">
        <v>238</v>
      </c>
      <c r="E122" s="1" t="s">
        <v>239</v>
      </c>
      <c r="F122" s="28">
        <v>2640</v>
      </c>
      <c r="G122" s="8">
        <v>0.1</v>
      </c>
      <c r="H122" s="11">
        <f t="shared" si="1"/>
        <v>2393.8200000000002</v>
      </c>
    </row>
    <row r="123" spans="1:8" s="2" customFormat="1" x14ac:dyDescent="0.35">
      <c r="A123" s="6" t="s">
        <v>4</v>
      </c>
      <c r="B123" s="15" t="s">
        <v>119</v>
      </c>
      <c r="C123" s="7" t="s">
        <v>6</v>
      </c>
      <c r="D123" s="17" t="s">
        <v>240</v>
      </c>
      <c r="E123" s="1" t="s">
        <v>241</v>
      </c>
      <c r="F123" s="28">
        <v>15000</v>
      </c>
      <c r="G123" s="8">
        <v>0.1</v>
      </c>
      <c r="H123" s="11">
        <f t="shared" si="1"/>
        <v>13601.25</v>
      </c>
    </row>
    <row r="124" spans="1:8" s="2" customFormat="1" x14ac:dyDescent="0.35">
      <c r="A124" s="6" t="s">
        <v>4</v>
      </c>
      <c r="B124" s="15" t="s">
        <v>119</v>
      </c>
      <c r="C124" s="7" t="s">
        <v>6</v>
      </c>
      <c r="D124" s="17" t="s">
        <v>242</v>
      </c>
      <c r="E124" s="1" t="s">
        <v>243</v>
      </c>
      <c r="F124" s="28">
        <v>15000</v>
      </c>
      <c r="G124" s="8">
        <v>0.1</v>
      </c>
      <c r="H124" s="11">
        <f t="shared" si="1"/>
        <v>13601.25</v>
      </c>
    </row>
    <row r="125" spans="1:8" s="2" customFormat="1" x14ac:dyDescent="0.35">
      <c r="A125" s="6" t="s">
        <v>4</v>
      </c>
      <c r="B125" s="15" t="s">
        <v>119</v>
      </c>
      <c r="C125" s="7" t="s">
        <v>6</v>
      </c>
      <c r="D125" s="17" t="s">
        <v>244</v>
      </c>
      <c r="E125" s="1" t="s">
        <v>245</v>
      </c>
      <c r="F125" s="28">
        <v>0</v>
      </c>
      <c r="G125" s="8">
        <v>0.1</v>
      </c>
      <c r="H125" s="11">
        <f t="shared" si="1"/>
        <v>0</v>
      </c>
    </row>
    <row r="126" spans="1:8" s="2" customFormat="1" x14ac:dyDescent="0.35">
      <c r="A126" s="6" t="s">
        <v>4</v>
      </c>
      <c r="B126" s="15" t="s">
        <v>246</v>
      </c>
      <c r="C126" s="7" t="s">
        <v>6</v>
      </c>
      <c r="D126" s="17" t="s">
        <v>247</v>
      </c>
      <c r="E126" s="1" t="s">
        <v>248</v>
      </c>
      <c r="F126" s="28">
        <v>0</v>
      </c>
      <c r="G126" s="8">
        <v>0.1</v>
      </c>
      <c r="H126" s="11">
        <f t="shared" si="1"/>
        <v>0</v>
      </c>
    </row>
    <row r="127" spans="1:8" s="2" customFormat="1" x14ac:dyDescent="0.35">
      <c r="A127" s="6" t="s">
        <v>4</v>
      </c>
      <c r="B127" s="15" t="s">
        <v>246</v>
      </c>
      <c r="C127" s="7" t="s">
        <v>6</v>
      </c>
      <c r="D127" s="17" t="s">
        <v>247</v>
      </c>
      <c r="E127" s="1" t="s">
        <v>249</v>
      </c>
      <c r="F127" s="28">
        <v>0</v>
      </c>
      <c r="G127" s="8">
        <v>0.1</v>
      </c>
      <c r="H127" s="11">
        <f t="shared" si="1"/>
        <v>0</v>
      </c>
    </row>
    <row r="128" spans="1:8" s="2" customFormat="1" x14ac:dyDescent="0.35">
      <c r="A128" s="6" t="s">
        <v>4</v>
      </c>
      <c r="B128" s="15" t="s">
        <v>246</v>
      </c>
      <c r="C128" s="7" t="s">
        <v>6</v>
      </c>
      <c r="D128" s="17" t="s">
        <v>247</v>
      </c>
      <c r="E128" s="1" t="s">
        <v>250</v>
      </c>
      <c r="F128" s="28">
        <v>30000</v>
      </c>
      <c r="G128" s="8">
        <v>0.1</v>
      </c>
      <c r="H128" s="11">
        <f t="shared" si="1"/>
        <v>27202.5</v>
      </c>
    </row>
    <row r="129" spans="1:8" s="2" customFormat="1" x14ac:dyDescent="0.35">
      <c r="A129" s="6" t="s">
        <v>4</v>
      </c>
      <c r="B129" s="15" t="s">
        <v>119</v>
      </c>
      <c r="C129" s="7" t="s">
        <v>6</v>
      </c>
      <c r="D129" s="17" t="s">
        <v>251</v>
      </c>
      <c r="E129" s="1" t="s">
        <v>252</v>
      </c>
      <c r="F129" s="28">
        <v>56000</v>
      </c>
      <c r="G129" s="8">
        <v>0.1</v>
      </c>
      <c r="H129" s="11">
        <f t="shared" si="1"/>
        <v>50778</v>
      </c>
    </row>
    <row r="130" spans="1:8" s="2" customFormat="1" x14ac:dyDescent="0.35">
      <c r="A130" s="6" t="s">
        <v>4</v>
      </c>
      <c r="B130" s="15" t="s">
        <v>119</v>
      </c>
      <c r="C130" s="7" t="s">
        <v>6</v>
      </c>
      <c r="D130" s="17" t="s">
        <v>253</v>
      </c>
      <c r="E130" s="1" t="s">
        <v>254</v>
      </c>
      <c r="F130" s="28">
        <v>72800</v>
      </c>
      <c r="G130" s="8">
        <v>0.1</v>
      </c>
      <c r="H130" s="11">
        <f t="shared" si="1"/>
        <v>66011.400000000009</v>
      </c>
    </row>
    <row r="131" spans="1:8" s="2" customFormat="1" x14ac:dyDescent="0.35">
      <c r="A131" s="6" t="s">
        <v>4</v>
      </c>
      <c r="B131" s="15" t="s">
        <v>119</v>
      </c>
      <c r="C131" s="7" t="s">
        <v>6</v>
      </c>
      <c r="D131" s="17" t="s">
        <v>255</v>
      </c>
      <c r="E131" s="1" t="s">
        <v>256</v>
      </c>
      <c r="F131" s="28">
        <v>66000</v>
      </c>
      <c r="G131" s="8">
        <v>0.1</v>
      </c>
      <c r="H131" s="11">
        <f t="shared" ref="H131:H194" si="2">F131*(1-G131)*(1+0.75%)</f>
        <v>59845.500000000007</v>
      </c>
    </row>
    <row r="132" spans="1:8" s="2" customFormat="1" x14ac:dyDescent="0.35">
      <c r="A132" s="6" t="s">
        <v>4</v>
      </c>
      <c r="B132" s="15" t="s">
        <v>119</v>
      </c>
      <c r="C132" s="7" t="s">
        <v>6</v>
      </c>
      <c r="D132" s="17" t="s">
        <v>257</v>
      </c>
      <c r="E132" s="1" t="s">
        <v>258</v>
      </c>
      <c r="F132" s="28">
        <v>85800</v>
      </c>
      <c r="G132" s="8">
        <v>0.1</v>
      </c>
      <c r="H132" s="11">
        <f t="shared" si="2"/>
        <v>77799.150000000009</v>
      </c>
    </row>
    <row r="133" spans="1:8" s="2" customFormat="1" x14ac:dyDescent="0.35">
      <c r="A133" s="6" t="s">
        <v>4</v>
      </c>
      <c r="B133" s="15" t="s">
        <v>119</v>
      </c>
      <c r="C133" s="7" t="s">
        <v>6</v>
      </c>
      <c r="D133" s="17" t="s">
        <v>259</v>
      </c>
      <c r="E133" s="1" t="s">
        <v>260</v>
      </c>
      <c r="F133" s="28">
        <v>5000</v>
      </c>
      <c r="G133" s="8">
        <v>0.1</v>
      </c>
      <c r="H133" s="11">
        <f t="shared" si="2"/>
        <v>4533.75</v>
      </c>
    </row>
    <row r="134" spans="1:8" s="2" customFormat="1" ht="26" x14ac:dyDescent="0.35">
      <c r="A134" s="6" t="s">
        <v>4</v>
      </c>
      <c r="B134" s="15" t="s">
        <v>119</v>
      </c>
      <c r="C134" s="7" t="s">
        <v>6</v>
      </c>
      <c r="D134" s="17" t="s">
        <v>261</v>
      </c>
      <c r="E134" s="1" t="s">
        <v>262</v>
      </c>
      <c r="F134" s="28">
        <v>2000</v>
      </c>
      <c r="G134" s="8">
        <v>0.1</v>
      </c>
      <c r="H134" s="11">
        <f t="shared" si="2"/>
        <v>1813.5</v>
      </c>
    </row>
    <row r="135" spans="1:8" s="2" customFormat="1" x14ac:dyDescent="0.35">
      <c r="A135" s="6" t="s">
        <v>4</v>
      </c>
      <c r="B135" s="15" t="s">
        <v>119</v>
      </c>
      <c r="C135" s="7" t="s">
        <v>6</v>
      </c>
      <c r="D135" s="17" t="s">
        <v>263</v>
      </c>
      <c r="E135" s="1" t="s">
        <v>264</v>
      </c>
      <c r="F135" s="28">
        <v>45000</v>
      </c>
      <c r="G135" s="8">
        <v>0.1</v>
      </c>
      <c r="H135" s="11">
        <f t="shared" si="2"/>
        <v>40803.75</v>
      </c>
    </row>
    <row r="136" spans="1:8" s="2" customFormat="1" x14ac:dyDescent="0.35">
      <c r="A136" s="6" t="s">
        <v>4</v>
      </c>
      <c r="B136" s="15" t="s">
        <v>119</v>
      </c>
      <c r="C136" s="7" t="s">
        <v>6</v>
      </c>
      <c r="D136" s="17" t="s">
        <v>265</v>
      </c>
      <c r="E136" s="1" t="s">
        <v>266</v>
      </c>
      <c r="F136" s="28">
        <v>25000</v>
      </c>
      <c r="G136" s="8">
        <v>0.1</v>
      </c>
      <c r="H136" s="11">
        <f t="shared" si="2"/>
        <v>22668.75</v>
      </c>
    </row>
    <row r="137" spans="1:8" s="2" customFormat="1" ht="26" x14ac:dyDescent="0.35">
      <c r="A137" s="6" t="s">
        <v>4</v>
      </c>
      <c r="B137" s="15" t="s">
        <v>117</v>
      </c>
      <c r="C137" s="7" t="s">
        <v>6</v>
      </c>
      <c r="D137" s="17" t="s">
        <v>267</v>
      </c>
      <c r="E137" s="1" t="s">
        <v>268</v>
      </c>
      <c r="F137" s="28">
        <v>4800</v>
      </c>
      <c r="G137" s="8">
        <v>0.12</v>
      </c>
      <c r="H137" s="11">
        <f t="shared" si="2"/>
        <v>4255.68</v>
      </c>
    </row>
    <row r="138" spans="1:8" s="2" customFormat="1" x14ac:dyDescent="0.35">
      <c r="A138" s="6" t="s">
        <v>4</v>
      </c>
      <c r="B138" s="15" t="s">
        <v>119</v>
      </c>
      <c r="C138" s="7" t="s">
        <v>6</v>
      </c>
      <c r="D138" s="17" t="s">
        <v>269</v>
      </c>
      <c r="E138" s="1" t="s">
        <v>270</v>
      </c>
      <c r="F138" s="28">
        <v>17500</v>
      </c>
      <c r="G138" s="8">
        <v>0.1</v>
      </c>
      <c r="H138" s="11">
        <f t="shared" si="2"/>
        <v>15868.125000000002</v>
      </c>
    </row>
    <row r="139" spans="1:8" s="2" customFormat="1" x14ac:dyDescent="0.35">
      <c r="A139" s="6" t="s">
        <v>4</v>
      </c>
      <c r="B139" s="15" t="s">
        <v>119</v>
      </c>
      <c r="C139" s="7" t="s">
        <v>6</v>
      </c>
      <c r="D139" s="17" t="s">
        <v>271</v>
      </c>
      <c r="E139" s="1" t="s">
        <v>272</v>
      </c>
      <c r="F139" s="28">
        <v>17500</v>
      </c>
      <c r="G139" s="8">
        <v>0.1</v>
      </c>
      <c r="H139" s="11">
        <f t="shared" si="2"/>
        <v>15868.125000000002</v>
      </c>
    </row>
    <row r="140" spans="1:8" s="2" customFormat="1" x14ac:dyDescent="0.35">
      <c r="A140" s="6" t="s">
        <v>4</v>
      </c>
      <c r="B140" s="15" t="s">
        <v>119</v>
      </c>
      <c r="C140" s="7" t="s">
        <v>6</v>
      </c>
      <c r="D140" s="17" t="s">
        <v>273</v>
      </c>
      <c r="E140" s="1" t="s">
        <v>274</v>
      </c>
      <c r="F140" s="28">
        <v>81000</v>
      </c>
      <c r="G140" s="8">
        <v>0.1</v>
      </c>
      <c r="H140" s="11">
        <f t="shared" si="2"/>
        <v>73446.75</v>
      </c>
    </row>
    <row r="141" spans="1:8" s="2" customFormat="1" x14ac:dyDescent="0.35">
      <c r="A141" s="6" t="s">
        <v>4</v>
      </c>
      <c r="B141" s="15" t="s">
        <v>119</v>
      </c>
      <c r="C141" s="7" t="s">
        <v>6</v>
      </c>
      <c r="D141" s="17" t="s">
        <v>275</v>
      </c>
      <c r="E141" s="1" t="s">
        <v>276</v>
      </c>
      <c r="F141" s="28">
        <v>110000</v>
      </c>
      <c r="G141" s="8">
        <v>0.1</v>
      </c>
      <c r="H141" s="11">
        <f t="shared" si="2"/>
        <v>99742.5</v>
      </c>
    </row>
    <row r="142" spans="1:8" s="2" customFormat="1" x14ac:dyDescent="0.35">
      <c r="A142" s="6" t="s">
        <v>4</v>
      </c>
      <c r="B142" s="15" t="s">
        <v>119</v>
      </c>
      <c r="C142" s="7" t="s">
        <v>6</v>
      </c>
      <c r="D142" s="17" t="s">
        <v>277</v>
      </c>
      <c r="E142" s="1" t="s">
        <v>278</v>
      </c>
      <c r="F142" s="28">
        <v>143000</v>
      </c>
      <c r="G142" s="8">
        <v>0.1</v>
      </c>
      <c r="H142" s="11">
        <f t="shared" si="2"/>
        <v>129665.25000000001</v>
      </c>
    </row>
    <row r="143" spans="1:8" s="2" customFormat="1" x14ac:dyDescent="0.35">
      <c r="A143" s="6" t="s">
        <v>4</v>
      </c>
      <c r="B143" s="15" t="s">
        <v>119</v>
      </c>
      <c r="C143" s="7" t="s">
        <v>6</v>
      </c>
      <c r="D143" s="17" t="s">
        <v>279</v>
      </c>
      <c r="E143" s="1" t="s">
        <v>280</v>
      </c>
      <c r="F143" s="28">
        <v>125000</v>
      </c>
      <c r="G143" s="8">
        <v>0.1</v>
      </c>
      <c r="H143" s="11">
        <f t="shared" si="2"/>
        <v>113343.75</v>
      </c>
    </row>
    <row r="144" spans="1:8" s="2" customFormat="1" x14ac:dyDescent="0.35">
      <c r="A144" s="6" t="s">
        <v>4</v>
      </c>
      <c r="B144" s="15" t="s">
        <v>119</v>
      </c>
      <c r="C144" s="7" t="s">
        <v>6</v>
      </c>
      <c r="D144" s="17" t="s">
        <v>281</v>
      </c>
      <c r="E144" s="1" t="s">
        <v>282</v>
      </c>
      <c r="F144" s="28">
        <v>162500</v>
      </c>
      <c r="G144" s="8">
        <v>0.1</v>
      </c>
      <c r="H144" s="11">
        <f t="shared" si="2"/>
        <v>147346.875</v>
      </c>
    </row>
    <row r="145" spans="1:8" s="2" customFormat="1" x14ac:dyDescent="0.35">
      <c r="A145" s="6" t="s">
        <v>4</v>
      </c>
      <c r="B145" s="15" t="s">
        <v>119</v>
      </c>
      <c r="C145" s="7" t="s">
        <v>6</v>
      </c>
      <c r="D145" s="17" t="s">
        <v>283</v>
      </c>
      <c r="E145" s="1" t="s">
        <v>284</v>
      </c>
      <c r="F145" s="28">
        <v>5600</v>
      </c>
      <c r="G145" s="8">
        <v>0.1</v>
      </c>
      <c r="H145" s="11">
        <f t="shared" si="2"/>
        <v>5077.8</v>
      </c>
    </row>
    <row r="146" spans="1:8" s="2" customFormat="1" x14ac:dyDescent="0.35">
      <c r="A146" s="6" t="s">
        <v>4</v>
      </c>
      <c r="B146" s="15" t="s">
        <v>119</v>
      </c>
      <c r="C146" s="7" t="s">
        <v>6</v>
      </c>
      <c r="D146" s="17" t="s">
        <v>285</v>
      </c>
      <c r="E146" s="1" t="s">
        <v>286</v>
      </c>
      <c r="F146" s="28">
        <v>50000</v>
      </c>
      <c r="G146" s="8">
        <v>0.1</v>
      </c>
      <c r="H146" s="11">
        <f t="shared" si="2"/>
        <v>45337.5</v>
      </c>
    </row>
    <row r="147" spans="1:8" s="2" customFormat="1" x14ac:dyDescent="0.35">
      <c r="A147" s="6" t="s">
        <v>4</v>
      </c>
      <c r="B147" s="15" t="s">
        <v>119</v>
      </c>
      <c r="C147" s="7" t="s">
        <v>6</v>
      </c>
      <c r="D147" s="17" t="s">
        <v>287</v>
      </c>
      <c r="E147" s="1" t="s">
        <v>288</v>
      </c>
      <c r="F147" s="28">
        <v>81000</v>
      </c>
      <c r="G147" s="8">
        <v>0.1</v>
      </c>
      <c r="H147" s="11">
        <f t="shared" si="2"/>
        <v>73446.75</v>
      </c>
    </row>
    <row r="148" spans="1:8" s="2" customFormat="1" ht="26" x14ac:dyDescent="0.35">
      <c r="A148" s="6" t="s">
        <v>4</v>
      </c>
      <c r="B148" s="15" t="s">
        <v>119</v>
      </c>
      <c r="C148" s="7" t="s">
        <v>6</v>
      </c>
      <c r="D148" s="17" t="s">
        <v>289</v>
      </c>
      <c r="E148" s="1" t="s">
        <v>290</v>
      </c>
      <c r="F148" s="28">
        <v>105300</v>
      </c>
      <c r="G148" s="8">
        <v>0.1</v>
      </c>
      <c r="H148" s="11">
        <f t="shared" si="2"/>
        <v>95480.775000000009</v>
      </c>
    </row>
    <row r="149" spans="1:8" s="2" customFormat="1" x14ac:dyDescent="0.35">
      <c r="A149" s="6" t="s">
        <v>4</v>
      </c>
      <c r="B149" s="15" t="s">
        <v>119</v>
      </c>
      <c r="C149" s="7" t="s">
        <v>6</v>
      </c>
      <c r="D149" s="17" t="s">
        <v>291</v>
      </c>
      <c r="E149" s="1" t="s">
        <v>292</v>
      </c>
      <c r="F149" s="28">
        <v>94000</v>
      </c>
      <c r="G149" s="8">
        <v>0.1</v>
      </c>
      <c r="H149" s="11">
        <f t="shared" si="2"/>
        <v>85234.5</v>
      </c>
    </row>
    <row r="150" spans="1:8" s="2" customFormat="1" ht="26" x14ac:dyDescent="0.35">
      <c r="A150" s="6" t="s">
        <v>4</v>
      </c>
      <c r="B150" s="15" t="s">
        <v>119</v>
      </c>
      <c r="C150" s="7" t="s">
        <v>6</v>
      </c>
      <c r="D150" s="17" t="s">
        <v>293</v>
      </c>
      <c r="E150" s="1" t="s">
        <v>294</v>
      </c>
      <c r="F150" s="28">
        <v>122200</v>
      </c>
      <c r="G150" s="8">
        <v>0.1</v>
      </c>
      <c r="H150" s="11">
        <f t="shared" si="2"/>
        <v>110804.85</v>
      </c>
    </row>
    <row r="151" spans="1:8" s="2" customFormat="1" ht="26" x14ac:dyDescent="0.35">
      <c r="A151" s="6" t="s">
        <v>4</v>
      </c>
      <c r="B151" s="15" t="s">
        <v>119</v>
      </c>
      <c r="C151" s="7" t="s">
        <v>6</v>
      </c>
      <c r="D151" s="17" t="s">
        <v>295</v>
      </c>
      <c r="E151" s="1" t="s">
        <v>296</v>
      </c>
      <c r="F151" s="28">
        <v>135000</v>
      </c>
      <c r="G151" s="8">
        <v>0.1</v>
      </c>
      <c r="H151" s="11">
        <f t="shared" si="2"/>
        <v>122411.25000000001</v>
      </c>
    </row>
    <row r="152" spans="1:8" s="2" customFormat="1" x14ac:dyDescent="0.35">
      <c r="A152" s="6" t="s">
        <v>4</v>
      </c>
      <c r="B152" s="15" t="s">
        <v>119</v>
      </c>
      <c r="C152" s="7" t="s">
        <v>6</v>
      </c>
      <c r="D152" s="17" t="s">
        <v>297</v>
      </c>
      <c r="E152" s="1" t="s">
        <v>298</v>
      </c>
      <c r="F152" s="28">
        <v>185000</v>
      </c>
      <c r="G152" s="8">
        <v>0.1</v>
      </c>
      <c r="H152" s="11">
        <f t="shared" si="2"/>
        <v>167748.75</v>
      </c>
    </row>
    <row r="153" spans="1:8" s="2" customFormat="1" x14ac:dyDescent="0.35">
      <c r="A153" s="6" t="s">
        <v>4</v>
      </c>
      <c r="B153" s="15" t="s">
        <v>119</v>
      </c>
      <c r="C153" s="7" t="s">
        <v>6</v>
      </c>
      <c r="D153" s="17" t="s">
        <v>299</v>
      </c>
      <c r="E153" s="1" t="s">
        <v>300</v>
      </c>
      <c r="F153" s="28">
        <v>240500</v>
      </c>
      <c r="G153" s="8">
        <v>0.1</v>
      </c>
      <c r="H153" s="11">
        <f t="shared" si="2"/>
        <v>218073.375</v>
      </c>
    </row>
    <row r="154" spans="1:8" s="2" customFormat="1" x14ac:dyDescent="0.35">
      <c r="A154" s="6" t="s">
        <v>4</v>
      </c>
      <c r="B154" s="15" t="s">
        <v>119</v>
      </c>
      <c r="C154" s="7" t="s">
        <v>6</v>
      </c>
      <c r="D154" s="17" t="s">
        <v>301</v>
      </c>
      <c r="E154" s="1" t="s">
        <v>302</v>
      </c>
      <c r="F154" s="28">
        <v>205000</v>
      </c>
      <c r="G154" s="8">
        <v>0.1</v>
      </c>
      <c r="H154" s="11">
        <f t="shared" si="2"/>
        <v>185883.75</v>
      </c>
    </row>
    <row r="155" spans="1:8" s="2" customFormat="1" x14ac:dyDescent="0.35">
      <c r="A155" s="6" t="s">
        <v>4</v>
      </c>
      <c r="B155" s="15" t="s">
        <v>119</v>
      </c>
      <c r="C155" s="7" t="s">
        <v>6</v>
      </c>
      <c r="D155" s="17" t="s">
        <v>303</v>
      </c>
      <c r="E155" s="1" t="s">
        <v>304</v>
      </c>
      <c r="F155" s="28">
        <v>266500</v>
      </c>
      <c r="G155" s="8">
        <v>0.1</v>
      </c>
      <c r="H155" s="11">
        <f t="shared" si="2"/>
        <v>241648.87500000003</v>
      </c>
    </row>
    <row r="156" spans="1:8" s="2" customFormat="1" x14ac:dyDescent="0.35">
      <c r="A156" s="6" t="s">
        <v>4</v>
      </c>
      <c r="B156" s="15" t="s">
        <v>119</v>
      </c>
      <c r="C156" s="7" t="s">
        <v>6</v>
      </c>
      <c r="D156" s="17" t="s">
        <v>305</v>
      </c>
      <c r="E156" s="1" t="s">
        <v>306</v>
      </c>
      <c r="F156" s="28">
        <v>7000</v>
      </c>
      <c r="G156" s="8">
        <v>0.1</v>
      </c>
      <c r="H156" s="11">
        <f t="shared" si="2"/>
        <v>6347.25</v>
      </c>
    </row>
    <row r="157" spans="1:8" s="2" customFormat="1" ht="26" x14ac:dyDescent="0.35">
      <c r="A157" s="6" t="s">
        <v>4</v>
      </c>
      <c r="B157" s="15" t="s">
        <v>119</v>
      </c>
      <c r="C157" s="7" t="s">
        <v>6</v>
      </c>
      <c r="D157" s="17" t="s">
        <v>307</v>
      </c>
      <c r="E157" s="1" t="s">
        <v>308</v>
      </c>
      <c r="F157" s="28">
        <v>110000</v>
      </c>
      <c r="G157" s="8">
        <v>0.1</v>
      </c>
      <c r="H157" s="11">
        <f t="shared" si="2"/>
        <v>99742.5</v>
      </c>
    </row>
    <row r="158" spans="1:8" s="2" customFormat="1" x14ac:dyDescent="0.35">
      <c r="A158" s="6" t="s">
        <v>4</v>
      </c>
      <c r="B158" s="15" t="s">
        <v>119</v>
      </c>
      <c r="C158" s="7" t="s">
        <v>6</v>
      </c>
      <c r="D158" s="17" t="s">
        <v>309</v>
      </c>
      <c r="E158" s="1" t="s">
        <v>310</v>
      </c>
      <c r="F158" s="28">
        <v>162000</v>
      </c>
      <c r="G158" s="8">
        <v>0.1</v>
      </c>
      <c r="H158" s="11">
        <f t="shared" si="2"/>
        <v>146893.5</v>
      </c>
    </row>
    <row r="159" spans="1:8" s="2" customFormat="1" ht="26" x14ac:dyDescent="0.35">
      <c r="A159" s="6" t="s">
        <v>4</v>
      </c>
      <c r="B159" s="15" t="s">
        <v>119</v>
      </c>
      <c r="C159" s="7" t="s">
        <v>6</v>
      </c>
      <c r="D159" s="17" t="s">
        <v>311</v>
      </c>
      <c r="E159" s="1" t="s">
        <v>312</v>
      </c>
      <c r="F159" s="28">
        <v>210600</v>
      </c>
      <c r="G159" s="8">
        <v>0.1</v>
      </c>
      <c r="H159" s="11">
        <f t="shared" si="2"/>
        <v>190961.55000000002</v>
      </c>
    </row>
    <row r="160" spans="1:8" s="2" customFormat="1" x14ac:dyDescent="0.35">
      <c r="A160" s="6" t="s">
        <v>4</v>
      </c>
      <c r="B160" s="15" t="s">
        <v>119</v>
      </c>
      <c r="C160" s="7" t="s">
        <v>6</v>
      </c>
      <c r="D160" s="17" t="s">
        <v>313</v>
      </c>
      <c r="E160" s="1" t="s">
        <v>314</v>
      </c>
      <c r="F160" s="28">
        <v>180000</v>
      </c>
      <c r="G160" s="8">
        <v>0.1</v>
      </c>
      <c r="H160" s="11">
        <f t="shared" si="2"/>
        <v>163215</v>
      </c>
    </row>
    <row r="161" spans="1:8" s="2" customFormat="1" ht="26" x14ac:dyDescent="0.35">
      <c r="A161" s="6" t="s">
        <v>4</v>
      </c>
      <c r="B161" s="15" t="s">
        <v>119</v>
      </c>
      <c r="C161" s="7" t="s">
        <v>6</v>
      </c>
      <c r="D161" s="17" t="s">
        <v>315</v>
      </c>
      <c r="E161" s="1" t="s">
        <v>316</v>
      </c>
      <c r="F161" s="28">
        <v>234000</v>
      </c>
      <c r="G161" s="8">
        <v>0.1</v>
      </c>
      <c r="H161" s="11">
        <f t="shared" si="2"/>
        <v>212179.5</v>
      </c>
    </row>
    <row r="162" spans="1:8" s="2" customFormat="1" x14ac:dyDescent="0.35">
      <c r="A162" s="6" t="s">
        <v>4</v>
      </c>
      <c r="B162" s="15" t="s">
        <v>119</v>
      </c>
      <c r="C162" s="7" t="s">
        <v>6</v>
      </c>
      <c r="D162" s="17" t="s">
        <v>317</v>
      </c>
      <c r="E162" s="1" t="s">
        <v>318</v>
      </c>
      <c r="F162" s="28">
        <v>39375</v>
      </c>
      <c r="G162" s="8">
        <v>0.1</v>
      </c>
      <c r="H162" s="11">
        <f t="shared" si="2"/>
        <v>35703.28125</v>
      </c>
    </row>
    <row r="163" spans="1:8" s="2" customFormat="1" ht="26" x14ac:dyDescent="0.35">
      <c r="A163" s="6" t="s">
        <v>4</v>
      </c>
      <c r="B163" s="15" t="s">
        <v>119</v>
      </c>
      <c r="C163" s="7" t="s">
        <v>6</v>
      </c>
      <c r="D163" s="17" t="s">
        <v>319</v>
      </c>
      <c r="E163" s="1" t="s">
        <v>320</v>
      </c>
      <c r="F163" s="28">
        <v>75000</v>
      </c>
      <c r="G163" s="8">
        <v>0.1</v>
      </c>
      <c r="H163" s="11">
        <f t="shared" si="2"/>
        <v>68006.25</v>
      </c>
    </row>
    <row r="164" spans="1:8" s="2" customFormat="1" ht="26" x14ac:dyDescent="0.35">
      <c r="A164" s="6" t="s">
        <v>4</v>
      </c>
      <c r="B164" s="15" t="s">
        <v>119</v>
      </c>
      <c r="C164" s="7" t="s">
        <v>6</v>
      </c>
      <c r="D164" s="17" t="s">
        <v>321</v>
      </c>
      <c r="E164" s="1" t="s">
        <v>322</v>
      </c>
      <c r="F164" s="28">
        <v>75000</v>
      </c>
      <c r="G164" s="8">
        <v>0.1</v>
      </c>
      <c r="H164" s="11">
        <f t="shared" si="2"/>
        <v>68006.25</v>
      </c>
    </row>
    <row r="165" spans="1:8" s="2" customFormat="1" ht="26" x14ac:dyDescent="0.35">
      <c r="A165" s="6" t="s">
        <v>4</v>
      </c>
      <c r="B165" s="15" t="s">
        <v>119</v>
      </c>
      <c r="C165" s="7" t="s">
        <v>6</v>
      </c>
      <c r="D165" s="17" t="s">
        <v>323</v>
      </c>
      <c r="E165" s="1" t="s">
        <v>324</v>
      </c>
      <c r="F165" s="28">
        <v>75000</v>
      </c>
      <c r="G165" s="8">
        <v>0.1</v>
      </c>
      <c r="H165" s="11">
        <f t="shared" si="2"/>
        <v>68006.25</v>
      </c>
    </row>
    <row r="166" spans="1:8" s="2" customFormat="1" ht="39" x14ac:dyDescent="0.35">
      <c r="A166" s="6" t="s">
        <v>4</v>
      </c>
      <c r="B166" s="15" t="s">
        <v>119</v>
      </c>
      <c r="C166" s="7" t="s">
        <v>6</v>
      </c>
      <c r="D166" s="17" t="s">
        <v>325</v>
      </c>
      <c r="E166" s="1" t="s">
        <v>326</v>
      </c>
      <c r="F166" s="28">
        <v>260000</v>
      </c>
      <c r="G166" s="8">
        <v>0.1</v>
      </c>
      <c r="H166" s="11">
        <f t="shared" si="2"/>
        <v>235755</v>
      </c>
    </row>
    <row r="167" spans="1:8" s="2" customFormat="1" ht="39" x14ac:dyDescent="0.35">
      <c r="A167" s="6" t="s">
        <v>4</v>
      </c>
      <c r="B167" s="15" t="s">
        <v>119</v>
      </c>
      <c r="C167" s="7" t="s">
        <v>6</v>
      </c>
      <c r="D167" s="17" t="s">
        <v>327</v>
      </c>
      <c r="E167" s="1" t="s">
        <v>328</v>
      </c>
      <c r="F167" s="28">
        <v>130000</v>
      </c>
      <c r="G167" s="8">
        <v>0.1</v>
      </c>
      <c r="H167" s="11">
        <f t="shared" si="2"/>
        <v>117877.5</v>
      </c>
    </row>
    <row r="168" spans="1:8" s="2" customFormat="1" ht="26" x14ac:dyDescent="0.35">
      <c r="A168" s="6" t="s">
        <v>4</v>
      </c>
      <c r="B168" s="15" t="s">
        <v>119</v>
      </c>
      <c r="C168" s="7" t="s">
        <v>6</v>
      </c>
      <c r="D168" s="17" t="s">
        <v>329</v>
      </c>
      <c r="E168" s="1" t="s">
        <v>330</v>
      </c>
      <c r="F168" s="28">
        <v>260000</v>
      </c>
      <c r="G168" s="8">
        <v>0.1</v>
      </c>
      <c r="H168" s="11">
        <f t="shared" si="2"/>
        <v>235755</v>
      </c>
    </row>
    <row r="169" spans="1:8" s="2" customFormat="1" x14ac:dyDescent="0.35">
      <c r="A169" s="6" t="s">
        <v>4</v>
      </c>
      <c r="B169" s="15" t="s">
        <v>119</v>
      </c>
      <c r="C169" s="7" t="s">
        <v>6</v>
      </c>
      <c r="D169" s="17" t="s">
        <v>331</v>
      </c>
      <c r="E169" s="1" t="s">
        <v>332</v>
      </c>
      <c r="F169" s="28">
        <v>2800</v>
      </c>
      <c r="G169" s="8">
        <v>0.1</v>
      </c>
      <c r="H169" s="11">
        <f t="shared" si="2"/>
        <v>2538.9</v>
      </c>
    </row>
    <row r="170" spans="1:8" s="2" customFormat="1" x14ac:dyDescent="0.35">
      <c r="A170" s="6" t="s">
        <v>4</v>
      </c>
      <c r="B170" s="15" t="s">
        <v>119</v>
      </c>
      <c r="C170" s="7" t="s">
        <v>6</v>
      </c>
      <c r="D170" s="17" t="s">
        <v>333</v>
      </c>
      <c r="E170" s="1" t="s">
        <v>334</v>
      </c>
      <c r="F170" s="28">
        <v>0</v>
      </c>
      <c r="G170" s="8">
        <v>0.1</v>
      </c>
      <c r="H170" s="11">
        <f t="shared" si="2"/>
        <v>0</v>
      </c>
    </row>
    <row r="171" spans="1:8" s="2" customFormat="1" x14ac:dyDescent="0.35">
      <c r="A171" s="6" t="s">
        <v>4</v>
      </c>
      <c r="B171" s="15" t="s">
        <v>119</v>
      </c>
      <c r="C171" s="7" t="s">
        <v>6</v>
      </c>
      <c r="D171" s="17" t="s">
        <v>335</v>
      </c>
      <c r="E171" s="1" t="s">
        <v>336</v>
      </c>
      <c r="F171" s="28">
        <v>10000</v>
      </c>
      <c r="G171" s="8">
        <v>0.1</v>
      </c>
      <c r="H171" s="11">
        <f t="shared" si="2"/>
        <v>9067.5</v>
      </c>
    </row>
    <row r="172" spans="1:8" s="2" customFormat="1" x14ac:dyDescent="0.35">
      <c r="A172" s="6" t="s">
        <v>4</v>
      </c>
      <c r="B172" s="15" t="s">
        <v>114</v>
      </c>
      <c r="C172" s="7" t="s">
        <v>6</v>
      </c>
      <c r="D172" s="17" t="s">
        <v>337</v>
      </c>
      <c r="E172" s="1" t="s">
        <v>338</v>
      </c>
      <c r="F172" s="28">
        <v>0</v>
      </c>
      <c r="G172" s="8">
        <v>0.1</v>
      </c>
      <c r="H172" s="11">
        <f t="shared" si="2"/>
        <v>0</v>
      </c>
    </row>
    <row r="173" spans="1:8" s="2" customFormat="1" x14ac:dyDescent="0.35">
      <c r="A173" s="6" t="s">
        <v>4</v>
      </c>
      <c r="B173" s="15" t="s">
        <v>339</v>
      </c>
      <c r="C173" s="7" t="s">
        <v>6</v>
      </c>
      <c r="D173" s="17" t="s">
        <v>340</v>
      </c>
      <c r="E173" s="1" t="s">
        <v>341</v>
      </c>
      <c r="F173" s="28">
        <v>0</v>
      </c>
      <c r="G173" s="8">
        <v>0.1</v>
      </c>
      <c r="H173" s="11">
        <f t="shared" si="2"/>
        <v>0</v>
      </c>
    </row>
    <row r="174" spans="1:8" s="2" customFormat="1" x14ac:dyDescent="0.35">
      <c r="A174" s="6" t="s">
        <v>4</v>
      </c>
      <c r="B174" s="15" t="s">
        <v>339</v>
      </c>
      <c r="C174" s="7" t="s">
        <v>6</v>
      </c>
      <c r="D174" s="17" t="s">
        <v>342</v>
      </c>
      <c r="E174" s="1" t="s">
        <v>343</v>
      </c>
      <c r="F174" s="28">
        <v>0</v>
      </c>
      <c r="G174" s="8">
        <v>0.1</v>
      </c>
      <c r="H174" s="11">
        <f t="shared" si="2"/>
        <v>0</v>
      </c>
    </row>
    <row r="175" spans="1:8" s="2" customFormat="1" x14ac:dyDescent="0.35">
      <c r="A175" s="6" t="s">
        <v>4</v>
      </c>
      <c r="B175" s="15" t="s">
        <v>339</v>
      </c>
      <c r="C175" s="7" t="s">
        <v>6</v>
      </c>
      <c r="D175" s="17" t="s">
        <v>342</v>
      </c>
      <c r="E175" s="1" t="s">
        <v>344</v>
      </c>
      <c r="F175" s="28">
        <v>0</v>
      </c>
      <c r="G175" s="8">
        <v>0.1</v>
      </c>
      <c r="H175" s="11">
        <f t="shared" si="2"/>
        <v>0</v>
      </c>
    </row>
    <row r="176" spans="1:8" s="2" customFormat="1" x14ac:dyDescent="0.35">
      <c r="A176" s="6" t="s">
        <v>4</v>
      </c>
      <c r="B176" s="15" t="s">
        <v>339</v>
      </c>
      <c r="C176" s="7" t="s">
        <v>6</v>
      </c>
      <c r="D176" s="17" t="s">
        <v>345</v>
      </c>
      <c r="E176" s="1" t="s">
        <v>346</v>
      </c>
      <c r="F176" s="28">
        <v>0</v>
      </c>
      <c r="G176" s="8">
        <v>0.1</v>
      </c>
      <c r="H176" s="11">
        <f t="shared" si="2"/>
        <v>0</v>
      </c>
    </row>
    <row r="177" spans="1:8" s="2" customFormat="1" x14ac:dyDescent="0.35">
      <c r="A177" s="6" t="s">
        <v>4</v>
      </c>
      <c r="B177" s="15" t="s">
        <v>339</v>
      </c>
      <c r="C177" s="7" t="s">
        <v>6</v>
      </c>
      <c r="D177" s="17" t="s">
        <v>347</v>
      </c>
      <c r="E177" s="1" t="s">
        <v>348</v>
      </c>
      <c r="F177" s="28">
        <v>0</v>
      </c>
      <c r="G177" s="8">
        <v>0.1</v>
      </c>
      <c r="H177" s="11">
        <f t="shared" si="2"/>
        <v>0</v>
      </c>
    </row>
    <row r="178" spans="1:8" s="2" customFormat="1" x14ac:dyDescent="0.35">
      <c r="A178" s="6" t="s">
        <v>4</v>
      </c>
      <c r="B178" s="15" t="s">
        <v>339</v>
      </c>
      <c r="C178" s="7" t="s">
        <v>6</v>
      </c>
      <c r="D178" s="17" t="s">
        <v>347</v>
      </c>
      <c r="E178" s="1" t="s">
        <v>349</v>
      </c>
      <c r="F178" s="28">
        <v>0</v>
      </c>
      <c r="G178" s="8">
        <v>0.1</v>
      </c>
      <c r="H178" s="11">
        <f t="shared" si="2"/>
        <v>0</v>
      </c>
    </row>
    <row r="179" spans="1:8" s="2" customFormat="1" x14ac:dyDescent="0.35">
      <c r="A179" s="6" t="s">
        <v>4</v>
      </c>
      <c r="B179" s="15" t="s">
        <v>339</v>
      </c>
      <c r="C179" s="7" t="s">
        <v>6</v>
      </c>
      <c r="D179" s="17" t="s">
        <v>350</v>
      </c>
      <c r="E179" s="1" t="s">
        <v>351</v>
      </c>
      <c r="F179" s="28">
        <v>0</v>
      </c>
      <c r="G179" s="8">
        <v>0.1</v>
      </c>
      <c r="H179" s="11">
        <f t="shared" si="2"/>
        <v>0</v>
      </c>
    </row>
    <row r="180" spans="1:8" s="2" customFormat="1" x14ac:dyDescent="0.35">
      <c r="A180" s="6" t="s">
        <v>4</v>
      </c>
      <c r="B180" s="15" t="s">
        <v>339</v>
      </c>
      <c r="C180" s="7" t="s">
        <v>6</v>
      </c>
      <c r="D180" s="17" t="s">
        <v>352</v>
      </c>
      <c r="E180" s="1" t="s">
        <v>353</v>
      </c>
      <c r="F180" s="28">
        <v>0</v>
      </c>
      <c r="G180" s="8">
        <v>0.1</v>
      </c>
      <c r="H180" s="11">
        <f t="shared" si="2"/>
        <v>0</v>
      </c>
    </row>
    <row r="181" spans="1:8" s="2" customFormat="1" x14ac:dyDescent="0.35">
      <c r="A181" s="6" t="s">
        <v>4</v>
      </c>
      <c r="B181" s="15" t="s">
        <v>339</v>
      </c>
      <c r="C181" s="7" t="s">
        <v>6</v>
      </c>
      <c r="D181" s="17" t="s">
        <v>354</v>
      </c>
      <c r="E181" s="1" t="s">
        <v>355</v>
      </c>
      <c r="F181" s="28">
        <v>0</v>
      </c>
      <c r="G181" s="8">
        <v>0.1</v>
      </c>
      <c r="H181" s="11">
        <f t="shared" si="2"/>
        <v>0</v>
      </c>
    </row>
    <row r="182" spans="1:8" s="2" customFormat="1" x14ac:dyDescent="0.35">
      <c r="A182" s="6" t="s">
        <v>4</v>
      </c>
      <c r="B182" s="15" t="s">
        <v>339</v>
      </c>
      <c r="C182" s="7" t="s">
        <v>6</v>
      </c>
      <c r="D182" s="17" t="s">
        <v>356</v>
      </c>
      <c r="E182" s="1" t="s">
        <v>357</v>
      </c>
      <c r="F182" s="28">
        <v>0</v>
      </c>
      <c r="G182" s="8">
        <v>0.1</v>
      </c>
      <c r="H182" s="11">
        <f t="shared" si="2"/>
        <v>0</v>
      </c>
    </row>
    <row r="183" spans="1:8" s="2" customFormat="1" x14ac:dyDescent="0.35">
      <c r="A183" s="6" t="s">
        <v>4</v>
      </c>
      <c r="B183" s="15" t="s">
        <v>358</v>
      </c>
      <c r="C183" s="7" t="s">
        <v>6</v>
      </c>
      <c r="D183" s="17" t="s">
        <v>359</v>
      </c>
      <c r="E183" s="1" t="s">
        <v>360</v>
      </c>
      <c r="F183" s="28">
        <v>0</v>
      </c>
      <c r="G183" s="8">
        <v>0.1</v>
      </c>
      <c r="H183" s="11">
        <f t="shared" si="2"/>
        <v>0</v>
      </c>
    </row>
    <row r="184" spans="1:8" s="2" customFormat="1" x14ac:dyDescent="0.35">
      <c r="A184" s="6" t="s">
        <v>4</v>
      </c>
      <c r="B184" s="15" t="s">
        <v>9</v>
      </c>
      <c r="C184" s="7" t="s">
        <v>6</v>
      </c>
      <c r="D184" s="17" t="s">
        <v>361</v>
      </c>
      <c r="E184" s="1" t="s">
        <v>362</v>
      </c>
      <c r="F184" s="28">
        <v>600000</v>
      </c>
      <c r="G184" s="8">
        <v>0.1</v>
      </c>
      <c r="H184" s="11">
        <f t="shared" si="2"/>
        <v>544050</v>
      </c>
    </row>
    <row r="185" spans="1:8" s="2" customFormat="1" x14ac:dyDescent="0.35">
      <c r="A185" s="6" t="s">
        <v>4</v>
      </c>
      <c r="B185" s="15" t="s">
        <v>363</v>
      </c>
      <c r="C185" s="7" t="s">
        <v>6</v>
      </c>
      <c r="D185" s="17" t="s">
        <v>364</v>
      </c>
      <c r="E185" s="1" t="s">
        <v>365</v>
      </c>
      <c r="F185" s="28">
        <v>100000</v>
      </c>
      <c r="G185" s="8">
        <v>0.1</v>
      </c>
      <c r="H185" s="11">
        <f t="shared" si="2"/>
        <v>90675</v>
      </c>
    </row>
    <row r="186" spans="1:8" s="2" customFormat="1" x14ac:dyDescent="0.35">
      <c r="A186" s="6" t="s">
        <v>4</v>
      </c>
      <c r="B186" s="15" t="s">
        <v>366</v>
      </c>
      <c r="C186" s="7" t="s">
        <v>6</v>
      </c>
      <c r="D186" s="17" t="s">
        <v>367</v>
      </c>
      <c r="E186" s="1" t="s">
        <v>368</v>
      </c>
      <c r="F186" s="28">
        <v>8</v>
      </c>
      <c r="G186" s="8">
        <v>0.1</v>
      </c>
      <c r="H186" s="11">
        <f t="shared" si="2"/>
        <v>7.2540000000000004</v>
      </c>
    </row>
    <row r="187" spans="1:8" s="2" customFormat="1" x14ac:dyDescent="0.35">
      <c r="A187" s="6" t="s">
        <v>4</v>
      </c>
      <c r="B187" s="15" t="s">
        <v>366</v>
      </c>
      <c r="C187" s="7" t="s">
        <v>6</v>
      </c>
      <c r="D187" s="17" t="s">
        <v>369</v>
      </c>
      <c r="E187" s="1" t="s">
        <v>370</v>
      </c>
      <c r="F187" s="28">
        <v>1</v>
      </c>
      <c r="G187" s="8">
        <v>0.1</v>
      </c>
      <c r="H187" s="11">
        <f t="shared" si="2"/>
        <v>0.90675000000000006</v>
      </c>
    </row>
    <row r="188" spans="1:8" s="2" customFormat="1" x14ac:dyDescent="0.35">
      <c r="A188" s="6" t="s">
        <v>4</v>
      </c>
      <c r="B188" s="15" t="s">
        <v>371</v>
      </c>
      <c r="C188" s="7" t="s">
        <v>6</v>
      </c>
      <c r="D188" s="17" t="s">
        <v>372</v>
      </c>
      <c r="E188" s="1" t="s">
        <v>373</v>
      </c>
      <c r="F188" s="28">
        <v>6</v>
      </c>
      <c r="G188" s="8">
        <v>0.1</v>
      </c>
      <c r="H188" s="11">
        <f t="shared" si="2"/>
        <v>5.440500000000001</v>
      </c>
    </row>
    <row r="189" spans="1:8" s="2" customFormat="1" x14ac:dyDescent="0.35">
      <c r="A189" s="6" t="s">
        <v>4</v>
      </c>
      <c r="B189" s="15" t="s">
        <v>371</v>
      </c>
      <c r="C189" s="7" t="s">
        <v>6</v>
      </c>
      <c r="D189" s="17" t="s">
        <v>374</v>
      </c>
      <c r="E189" s="1" t="s">
        <v>375</v>
      </c>
      <c r="F189" s="28">
        <v>3</v>
      </c>
      <c r="G189" s="8">
        <v>0.1</v>
      </c>
      <c r="H189" s="11">
        <f t="shared" si="2"/>
        <v>2.7202500000000005</v>
      </c>
    </row>
    <row r="190" spans="1:8" s="2" customFormat="1" x14ac:dyDescent="0.35">
      <c r="A190" s="6" t="s">
        <v>4</v>
      </c>
      <c r="B190" s="15" t="s">
        <v>371</v>
      </c>
      <c r="C190" s="7" t="s">
        <v>6</v>
      </c>
      <c r="D190" s="17" t="s">
        <v>376</v>
      </c>
      <c r="E190" s="1" t="s">
        <v>377</v>
      </c>
      <c r="F190" s="28">
        <v>5</v>
      </c>
      <c r="G190" s="8">
        <v>0.1</v>
      </c>
      <c r="H190" s="11">
        <f t="shared" si="2"/>
        <v>4.5337500000000004</v>
      </c>
    </row>
    <row r="191" spans="1:8" s="2" customFormat="1" x14ac:dyDescent="0.35">
      <c r="A191" s="6" t="s">
        <v>4</v>
      </c>
      <c r="B191" s="15" t="s">
        <v>371</v>
      </c>
      <c r="C191" s="7" t="s">
        <v>6</v>
      </c>
      <c r="D191" s="17" t="s">
        <v>378</v>
      </c>
      <c r="E191" s="1" t="s">
        <v>379</v>
      </c>
      <c r="F191" s="28">
        <v>6</v>
      </c>
      <c r="G191" s="8">
        <v>0.1</v>
      </c>
      <c r="H191" s="11">
        <f t="shared" si="2"/>
        <v>5.440500000000001</v>
      </c>
    </row>
    <row r="192" spans="1:8" s="2" customFormat="1" x14ac:dyDescent="0.35">
      <c r="A192" s="6" t="s">
        <v>4</v>
      </c>
      <c r="B192" s="15" t="s">
        <v>371</v>
      </c>
      <c r="C192" s="7" t="s">
        <v>6</v>
      </c>
      <c r="D192" s="17" t="s">
        <v>380</v>
      </c>
      <c r="E192" s="1" t="s">
        <v>381</v>
      </c>
      <c r="F192" s="28">
        <v>1500</v>
      </c>
      <c r="G192" s="8">
        <v>0.1</v>
      </c>
      <c r="H192" s="11">
        <f t="shared" si="2"/>
        <v>1360.125</v>
      </c>
    </row>
    <row r="193" spans="1:8" s="2" customFormat="1" x14ac:dyDescent="0.35">
      <c r="A193" s="6" t="s">
        <v>4</v>
      </c>
      <c r="B193" s="15" t="s">
        <v>371</v>
      </c>
      <c r="C193" s="7" t="s">
        <v>6</v>
      </c>
      <c r="D193" s="17" t="s">
        <v>382</v>
      </c>
      <c r="E193" s="1" t="s">
        <v>383</v>
      </c>
      <c r="F193" s="28">
        <v>2</v>
      </c>
      <c r="G193" s="8">
        <v>0.1</v>
      </c>
      <c r="H193" s="11">
        <f t="shared" si="2"/>
        <v>1.8135000000000001</v>
      </c>
    </row>
    <row r="194" spans="1:8" s="2" customFormat="1" x14ac:dyDescent="0.35">
      <c r="A194" s="6" t="s">
        <v>4</v>
      </c>
      <c r="B194" s="15" t="s">
        <v>371</v>
      </c>
      <c r="C194" s="7" t="s">
        <v>6</v>
      </c>
      <c r="D194" s="17" t="s">
        <v>384</v>
      </c>
      <c r="E194" s="1" t="s">
        <v>385</v>
      </c>
      <c r="F194" s="28">
        <v>-0.5</v>
      </c>
      <c r="G194" s="8">
        <v>0.1</v>
      </c>
      <c r="H194" s="11">
        <f t="shared" si="2"/>
        <v>-0.45337500000000003</v>
      </c>
    </row>
    <row r="195" spans="1:8" s="2" customFormat="1" x14ac:dyDescent="0.35">
      <c r="A195" s="6" t="s">
        <v>4</v>
      </c>
      <c r="B195" s="15" t="s">
        <v>371</v>
      </c>
      <c r="C195" s="7" t="s">
        <v>6</v>
      </c>
      <c r="D195" s="17" t="s">
        <v>386</v>
      </c>
      <c r="E195" s="1" t="s">
        <v>387</v>
      </c>
      <c r="F195" s="28">
        <v>4</v>
      </c>
      <c r="G195" s="8">
        <v>0.1</v>
      </c>
      <c r="H195" s="11">
        <f t="shared" ref="H195:H258" si="3">F195*(1-G195)*(1+0.75%)</f>
        <v>3.6270000000000002</v>
      </c>
    </row>
    <row r="196" spans="1:8" s="2" customFormat="1" x14ac:dyDescent="0.35">
      <c r="A196" s="6" t="s">
        <v>4</v>
      </c>
      <c r="B196" s="15" t="s">
        <v>371</v>
      </c>
      <c r="C196" s="7" t="s">
        <v>6</v>
      </c>
      <c r="D196" s="17" t="s">
        <v>388</v>
      </c>
      <c r="E196" s="1" t="s">
        <v>389</v>
      </c>
      <c r="F196" s="28">
        <v>1</v>
      </c>
      <c r="G196" s="8">
        <v>0.1</v>
      </c>
      <c r="H196" s="11">
        <f t="shared" si="3"/>
        <v>0.90675000000000006</v>
      </c>
    </row>
    <row r="197" spans="1:8" s="2" customFormat="1" x14ac:dyDescent="0.35">
      <c r="A197" s="6" t="s">
        <v>4</v>
      </c>
      <c r="B197" s="15" t="s">
        <v>371</v>
      </c>
      <c r="C197" s="7" t="s">
        <v>6</v>
      </c>
      <c r="D197" s="17" t="s">
        <v>390</v>
      </c>
      <c r="E197" s="1" t="s">
        <v>391</v>
      </c>
      <c r="F197" s="28">
        <v>6</v>
      </c>
      <c r="G197" s="8">
        <v>0.1</v>
      </c>
      <c r="H197" s="11">
        <f t="shared" si="3"/>
        <v>5.440500000000001</v>
      </c>
    </row>
    <row r="198" spans="1:8" s="2" customFormat="1" x14ac:dyDescent="0.35">
      <c r="A198" s="6" t="s">
        <v>4</v>
      </c>
      <c r="B198" s="15" t="s">
        <v>371</v>
      </c>
      <c r="C198" s="7" t="s">
        <v>6</v>
      </c>
      <c r="D198" s="17" t="s">
        <v>392</v>
      </c>
      <c r="E198" s="1" t="s">
        <v>393</v>
      </c>
      <c r="F198" s="28">
        <v>2</v>
      </c>
      <c r="G198" s="8">
        <v>0.1</v>
      </c>
      <c r="H198" s="11">
        <f t="shared" si="3"/>
        <v>1.8135000000000001</v>
      </c>
    </row>
    <row r="199" spans="1:8" s="2" customFormat="1" x14ac:dyDescent="0.35">
      <c r="A199" s="6" t="s">
        <v>4</v>
      </c>
      <c r="B199" s="15" t="s">
        <v>371</v>
      </c>
      <c r="C199" s="7" t="s">
        <v>6</v>
      </c>
      <c r="D199" s="17" t="s">
        <v>394</v>
      </c>
      <c r="E199" s="1" t="s">
        <v>395</v>
      </c>
      <c r="F199" s="28">
        <v>4</v>
      </c>
      <c r="G199" s="8">
        <v>0.1</v>
      </c>
      <c r="H199" s="11">
        <f t="shared" si="3"/>
        <v>3.6270000000000002</v>
      </c>
    </row>
    <row r="200" spans="1:8" s="2" customFormat="1" ht="26" x14ac:dyDescent="0.35">
      <c r="A200" s="6" t="s">
        <v>4</v>
      </c>
      <c r="B200" s="15" t="s">
        <v>371</v>
      </c>
      <c r="C200" s="7" t="s">
        <v>6</v>
      </c>
      <c r="D200" s="17" t="s">
        <v>396</v>
      </c>
      <c r="E200" s="1" t="s">
        <v>397</v>
      </c>
      <c r="F200" s="28">
        <v>2</v>
      </c>
      <c r="G200" s="8">
        <v>0.1</v>
      </c>
      <c r="H200" s="11">
        <f t="shared" si="3"/>
        <v>1.8135000000000001</v>
      </c>
    </row>
    <row r="201" spans="1:8" s="2" customFormat="1" ht="26" x14ac:dyDescent="0.35">
      <c r="A201" s="6" t="s">
        <v>4</v>
      </c>
      <c r="B201" s="15" t="s">
        <v>371</v>
      </c>
      <c r="C201" s="7" t="s">
        <v>6</v>
      </c>
      <c r="D201" s="17" t="s">
        <v>398</v>
      </c>
      <c r="E201" s="1" t="s">
        <v>399</v>
      </c>
      <c r="F201" s="28">
        <v>1</v>
      </c>
      <c r="G201" s="8">
        <v>0.1</v>
      </c>
      <c r="H201" s="11">
        <f t="shared" si="3"/>
        <v>0.90675000000000006</v>
      </c>
    </row>
    <row r="202" spans="1:8" s="2" customFormat="1" x14ac:dyDescent="0.35">
      <c r="A202" s="6" t="s">
        <v>4</v>
      </c>
      <c r="B202" s="15" t="s">
        <v>371</v>
      </c>
      <c r="C202" s="7" t="s">
        <v>6</v>
      </c>
      <c r="D202" s="17" t="s">
        <v>400</v>
      </c>
      <c r="E202" s="1" t="s">
        <v>401</v>
      </c>
      <c r="F202" s="28">
        <v>8</v>
      </c>
      <c r="G202" s="8">
        <v>0.1</v>
      </c>
      <c r="H202" s="11">
        <f t="shared" si="3"/>
        <v>7.2540000000000004</v>
      </c>
    </row>
    <row r="203" spans="1:8" s="2" customFormat="1" ht="26" x14ac:dyDescent="0.35">
      <c r="A203" s="6" t="s">
        <v>4</v>
      </c>
      <c r="B203" s="15" t="s">
        <v>371</v>
      </c>
      <c r="C203" s="7" t="s">
        <v>6</v>
      </c>
      <c r="D203" s="17" t="s">
        <v>402</v>
      </c>
      <c r="E203" s="1" t="s">
        <v>403</v>
      </c>
      <c r="F203" s="28">
        <v>7</v>
      </c>
      <c r="G203" s="8">
        <v>0.1</v>
      </c>
      <c r="H203" s="11">
        <f t="shared" si="3"/>
        <v>6.3472499999999998</v>
      </c>
    </row>
    <row r="204" spans="1:8" s="2" customFormat="1" x14ac:dyDescent="0.35">
      <c r="A204" s="6" t="s">
        <v>4</v>
      </c>
      <c r="B204" s="15" t="s">
        <v>371</v>
      </c>
      <c r="C204" s="7" t="s">
        <v>6</v>
      </c>
      <c r="D204" s="17" t="s">
        <v>404</v>
      </c>
      <c r="E204" s="1" t="s">
        <v>405</v>
      </c>
      <c r="F204" s="28">
        <v>3</v>
      </c>
      <c r="G204" s="8">
        <v>0.1</v>
      </c>
      <c r="H204" s="11">
        <f t="shared" si="3"/>
        <v>2.7202500000000005</v>
      </c>
    </row>
    <row r="205" spans="1:8" s="2" customFormat="1" x14ac:dyDescent="0.35">
      <c r="A205" s="6" t="s">
        <v>4</v>
      </c>
      <c r="B205" s="15" t="s">
        <v>371</v>
      </c>
      <c r="C205" s="7" t="s">
        <v>6</v>
      </c>
      <c r="D205" s="17" t="s">
        <v>404</v>
      </c>
      <c r="E205" s="1" t="s">
        <v>406</v>
      </c>
      <c r="F205" s="28">
        <v>3</v>
      </c>
      <c r="G205" s="8">
        <v>0.1</v>
      </c>
      <c r="H205" s="11">
        <f t="shared" si="3"/>
        <v>2.7202500000000005</v>
      </c>
    </row>
    <row r="206" spans="1:8" s="2" customFormat="1" x14ac:dyDescent="0.35">
      <c r="A206" s="6" t="s">
        <v>4</v>
      </c>
      <c r="B206" s="15" t="s">
        <v>371</v>
      </c>
      <c r="C206" s="7" t="s">
        <v>6</v>
      </c>
      <c r="D206" s="17" t="s">
        <v>407</v>
      </c>
      <c r="E206" s="1" t="s">
        <v>408</v>
      </c>
      <c r="F206" s="28">
        <v>3</v>
      </c>
      <c r="G206" s="8">
        <v>0.1</v>
      </c>
      <c r="H206" s="11">
        <f t="shared" si="3"/>
        <v>2.7202500000000005</v>
      </c>
    </row>
    <row r="207" spans="1:8" s="2" customFormat="1" x14ac:dyDescent="0.35">
      <c r="A207" s="6" t="s">
        <v>4</v>
      </c>
      <c r="B207" s="15" t="s">
        <v>371</v>
      </c>
      <c r="C207" s="7" t="s">
        <v>6</v>
      </c>
      <c r="D207" s="17" t="s">
        <v>409</v>
      </c>
      <c r="E207" s="1" t="s">
        <v>410</v>
      </c>
      <c r="F207" s="28">
        <v>3</v>
      </c>
      <c r="G207" s="8">
        <v>0.1</v>
      </c>
      <c r="H207" s="11">
        <f t="shared" si="3"/>
        <v>2.7202500000000005</v>
      </c>
    </row>
    <row r="208" spans="1:8" s="2" customFormat="1" ht="26" x14ac:dyDescent="0.35">
      <c r="A208" s="6" t="s">
        <v>4</v>
      </c>
      <c r="B208" s="15" t="s">
        <v>371</v>
      </c>
      <c r="C208" s="7" t="s">
        <v>6</v>
      </c>
      <c r="D208" s="17" t="s">
        <v>411</v>
      </c>
      <c r="E208" s="1" t="s">
        <v>412</v>
      </c>
      <c r="F208" s="28">
        <v>3</v>
      </c>
      <c r="G208" s="8">
        <v>0.1</v>
      </c>
      <c r="H208" s="11">
        <f t="shared" si="3"/>
        <v>2.7202500000000005</v>
      </c>
    </row>
    <row r="209" spans="1:8" s="2" customFormat="1" ht="26" x14ac:dyDescent="0.35">
      <c r="A209" s="6" t="s">
        <v>4</v>
      </c>
      <c r="B209" s="15" t="s">
        <v>371</v>
      </c>
      <c r="C209" s="7" t="s">
        <v>6</v>
      </c>
      <c r="D209" s="17" t="s">
        <v>413</v>
      </c>
      <c r="E209" s="1" t="s">
        <v>414</v>
      </c>
      <c r="F209" s="28">
        <v>4</v>
      </c>
      <c r="G209" s="8">
        <v>0.1</v>
      </c>
      <c r="H209" s="11">
        <f t="shared" si="3"/>
        <v>3.6270000000000002</v>
      </c>
    </row>
    <row r="210" spans="1:8" s="2" customFormat="1" ht="26" x14ac:dyDescent="0.35">
      <c r="A210" s="6" t="s">
        <v>4</v>
      </c>
      <c r="B210" s="15" t="s">
        <v>371</v>
      </c>
      <c r="C210" s="7" t="s">
        <v>6</v>
      </c>
      <c r="D210" s="17" t="s">
        <v>415</v>
      </c>
      <c r="E210" s="1" t="s">
        <v>416</v>
      </c>
      <c r="F210" s="28">
        <v>5</v>
      </c>
      <c r="G210" s="8">
        <v>0.1</v>
      </c>
      <c r="H210" s="11">
        <f t="shared" si="3"/>
        <v>4.5337500000000004</v>
      </c>
    </row>
    <row r="211" spans="1:8" s="2" customFormat="1" x14ac:dyDescent="0.35">
      <c r="A211" s="6" t="s">
        <v>4</v>
      </c>
      <c r="B211" s="15" t="s">
        <v>371</v>
      </c>
      <c r="C211" s="7" t="s">
        <v>6</v>
      </c>
      <c r="D211" s="17" t="s">
        <v>417</v>
      </c>
      <c r="E211" s="1" t="s">
        <v>418</v>
      </c>
      <c r="F211" s="28">
        <v>3</v>
      </c>
      <c r="G211" s="8">
        <v>0.1</v>
      </c>
      <c r="H211" s="11">
        <f t="shared" si="3"/>
        <v>2.7202500000000005</v>
      </c>
    </row>
    <row r="212" spans="1:8" s="2" customFormat="1" ht="26" x14ac:dyDescent="0.35">
      <c r="A212" s="6" t="s">
        <v>4</v>
      </c>
      <c r="B212" s="15" t="s">
        <v>371</v>
      </c>
      <c r="C212" s="7" t="s">
        <v>6</v>
      </c>
      <c r="D212" s="17" t="s">
        <v>419</v>
      </c>
      <c r="E212" s="1" t="s">
        <v>420</v>
      </c>
      <c r="F212" s="28">
        <v>3</v>
      </c>
      <c r="G212" s="8">
        <v>0.1</v>
      </c>
      <c r="H212" s="11">
        <f t="shared" si="3"/>
        <v>2.7202500000000005</v>
      </c>
    </row>
    <row r="213" spans="1:8" s="2" customFormat="1" ht="26" x14ac:dyDescent="0.35">
      <c r="A213" s="6" t="s">
        <v>4</v>
      </c>
      <c r="B213" s="15" t="s">
        <v>371</v>
      </c>
      <c r="C213" s="7" t="s">
        <v>6</v>
      </c>
      <c r="D213" s="17" t="s">
        <v>421</v>
      </c>
      <c r="E213" s="1" t="s">
        <v>422</v>
      </c>
      <c r="F213" s="28">
        <v>4</v>
      </c>
      <c r="G213" s="8">
        <v>0.1</v>
      </c>
      <c r="H213" s="11">
        <f t="shared" si="3"/>
        <v>3.6270000000000002</v>
      </c>
    </row>
    <row r="214" spans="1:8" s="2" customFormat="1" x14ac:dyDescent="0.35">
      <c r="A214" s="6" t="s">
        <v>4</v>
      </c>
      <c r="B214" s="15" t="s">
        <v>371</v>
      </c>
      <c r="C214" s="7" t="s">
        <v>6</v>
      </c>
      <c r="D214" s="17" t="s">
        <v>423</v>
      </c>
      <c r="E214" s="1" t="s">
        <v>424</v>
      </c>
      <c r="F214" s="28">
        <v>0</v>
      </c>
      <c r="G214" s="8">
        <v>0.1</v>
      </c>
      <c r="H214" s="11">
        <f t="shared" si="3"/>
        <v>0</v>
      </c>
    </row>
    <row r="215" spans="1:8" s="2" customFormat="1" x14ac:dyDescent="0.35">
      <c r="A215" s="6" t="s">
        <v>4</v>
      </c>
      <c r="B215" s="15" t="s">
        <v>371</v>
      </c>
      <c r="C215" s="7" t="s">
        <v>6</v>
      </c>
      <c r="D215" s="17" t="s">
        <v>425</v>
      </c>
      <c r="E215" s="1" t="s">
        <v>426</v>
      </c>
      <c r="F215" s="28">
        <v>4</v>
      </c>
      <c r="G215" s="8">
        <v>0.1</v>
      </c>
      <c r="H215" s="11">
        <f t="shared" si="3"/>
        <v>3.6270000000000002</v>
      </c>
    </row>
    <row r="216" spans="1:8" s="2" customFormat="1" x14ac:dyDescent="0.35">
      <c r="A216" s="6" t="s">
        <v>4</v>
      </c>
      <c r="B216" s="15" t="s">
        <v>371</v>
      </c>
      <c r="C216" s="7" t="s">
        <v>6</v>
      </c>
      <c r="D216" s="17" t="s">
        <v>427</v>
      </c>
      <c r="E216" s="1" t="s">
        <v>428</v>
      </c>
      <c r="F216" s="28">
        <v>2</v>
      </c>
      <c r="G216" s="8">
        <v>0.1</v>
      </c>
      <c r="H216" s="11">
        <f t="shared" si="3"/>
        <v>1.8135000000000001</v>
      </c>
    </row>
    <row r="217" spans="1:8" s="2" customFormat="1" x14ac:dyDescent="0.35">
      <c r="A217" s="6" t="s">
        <v>4</v>
      </c>
      <c r="B217" s="15" t="s">
        <v>371</v>
      </c>
      <c r="C217" s="7" t="s">
        <v>6</v>
      </c>
      <c r="D217" s="17" t="s">
        <v>429</v>
      </c>
      <c r="E217" s="1" t="s">
        <v>430</v>
      </c>
      <c r="F217" s="28">
        <v>1.5</v>
      </c>
      <c r="G217" s="8">
        <v>0.1</v>
      </c>
      <c r="H217" s="11">
        <f t="shared" si="3"/>
        <v>1.3601250000000003</v>
      </c>
    </row>
    <row r="218" spans="1:8" s="2" customFormat="1" x14ac:dyDescent="0.35">
      <c r="A218" s="6" t="s">
        <v>4</v>
      </c>
      <c r="B218" s="15" t="s">
        <v>371</v>
      </c>
      <c r="C218" s="7" t="s">
        <v>6</v>
      </c>
      <c r="D218" s="17" t="s">
        <v>431</v>
      </c>
      <c r="E218" s="1" t="s">
        <v>432</v>
      </c>
      <c r="F218" s="28">
        <v>1</v>
      </c>
      <c r="G218" s="8">
        <v>0.1</v>
      </c>
      <c r="H218" s="11">
        <f t="shared" si="3"/>
        <v>0.90675000000000006</v>
      </c>
    </row>
    <row r="219" spans="1:8" s="2" customFormat="1" x14ac:dyDescent="0.35">
      <c r="A219" s="6" t="s">
        <v>4</v>
      </c>
      <c r="B219" s="15" t="s">
        <v>371</v>
      </c>
      <c r="C219" s="7" t="s">
        <v>6</v>
      </c>
      <c r="D219" s="17" t="s">
        <v>433</v>
      </c>
      <c r="E219" s="1" t="s">
        <v>434</v>
      </c>
      <c r="F219" s="28">
        <v>2</v>
      </c>
      <c r="G219" s="8">
        <v>0.1</v>
      </c>
      <c r="H219" s="11">
        <f t="shared" si="3"/>
        <v>1.8135000000000001</v>
      </c>
    </row>
    <row r="220" spans="1:8" s="2" customFormat="1" x14ac:dyDescent="0.35">
      <c r="A220" s="6" t="s">
        <v>4</v>
      </c>
      <c r="B220" s="15" t="s">
        <v>363</v>
      </c>
      <c r="C220" s="7" t="s">
        <v>6</v>
      </c>
      <c r="D220" s="17" t="s">
        <v>435</v>
      </c>
      <c r="E220" s="1" t="s">
        <v>436</v>
      </c>
      <c r="F220" s="28">
        <v>995</v>
      </c>
      <c r="G220" s="8">
        <v>0.1</v>
      </c>
      <c r="H220" s="11">
        <f t="shared" si="3"/>
        <v>902.21625000000006</v>
      </c>
    </row>
    <row r="221" spans="1:8" s="2" customFormat="1" x14ac:dyDescent="0.35">
      <c r="A221" s="6" t="s">
        <v>4</v>
      </c>
      <c r="B221" s="15" t="s">
        <v>363</v>
      </c>
      <c r="C221" s="7" t="s">
        <v>6</v>
      </c>
      <c r="D221" s="17" t="s">
        <v>437</v>
      </c>
      <c r="E221" s="1" t="s">
        <v>438</v>
      </c>
      <c r="F221" s="28">
        <v>995</v>
      </c>
      <c r="G221" s="8">
        <v>0.1</v>
      </c>
      <c r="H221" s="11">
        <f t="shared" si="3"/>
        <v>902.21625000000006</v>
      </c>
    </row>
    <row r="222" spans="1:8" s="2" customFormat="1" x14ac:dyDescent="0.35">
      <c r="A222" s="6" t="s">
        <v>4</v>
      </c>
      <c r="B222" s="15" t="s">
        <v>363</v>
      </c>
      <c r="C222" s="7" t="s">
        <v>6</v>
      </c>
      <c r="D222" s="17" t="s">
        <v>439</v>
      </c>
      <c r="E222" s="1" t="s">
        <v>440</v>
      </c>
      <c r="F222" s="28">
        <v>995</v>
      </c>
      <c r="G222" s="8">
        <v>0.1</v>
      </c>
      <c r="H222" s="11">
        <f t="shared" si="3"/>
        <v>902.21625000000006</v>
      </c>
    </row>
    <row r="223" spans="1:8" s="2" customFormat="1" x14ac:dyDescent="0.35">
      <c r="A223" s="6" t="s">
        <v>4</v>
      </c>
      <c r="B223" s="15" t="s">
        <v>363</v>
      </c>
      <c r="C223" s="7" t="s">
        <v>6</v>
      </c>
      <c r="D223" s="17" t="s">
        <v>441</v>
      </c>
      <c r="E223" s="1" t="s">
        <v>442</v>
      </c>
      <c r="F223" s="28">
        <v>995</v>
      </c>
      <c r="G223" s="8">
        <v>0.1</v>
      </c>
      <c r="H223" s="11">
        <f t="shared" si="3"/>
        <v>902.21625000000006</v>
      </c>
    </row>
    <row r="224" spans="1:8" s="2" customFormat="1" x14ac:dyDescent="0.35">
      <c r="A224" s="6" t="s">
        <v>4</v>
      </c>
      <c r="B224" s="15" t="s">
        <v>363</v>
      </c>
      <c r="C224" s="7" t="s">
        <v>6</v>
      </c>
      <c r="D224" s="17" t="s">
        <v>443</v>
      </c>
      <c r="E224" s="1" t="s">
        <v>444</v>
      </c>
      <c r="F224" s="28">
        <v>995</v>
      </c>
      <c r="G224" s="8">
        <v>0.1</v>
      </c>
      <c r="H224" s="11">
        <f t="shared" si="3"/>
        <v>902.21625000000006</v>
      </c>
    </row>
    <row r="225" spans="1:8" s="2" customFormat="1" x14ac:dyDescent="0.35">
      <c r="A225" s="6" t="s">
        <v>4</v>
      </c>
      <c r="B225" s="15" t="s">
        <v>363</v>
      </c>
      <c r="C225" s="7" t="s">
        <v>6</v>
      </c>
      <c r="D225" s="17" t="s">
        <v>445</v>
      </c>
      <c r="E225" s="1" t="s">
        <v>446</v>
      </c>
      <c r="F225" s="28">
        <v>0.1</v>
      </c>
      <c r="G225" s="8">
        <v>0.1</v>
      </c>
      <c r="H225" s="11">
        <f t="shared" si="3"/>
        <v>9.0675000000000019E-2</v>
      </c>
    </row>
    <row r="226" spans="1:8" s="2" customFormat="1" ht="26" x14ac:dyDescent="0.35">
      <c r="A226" s="6" t="s">
        <v>4</v>
      </c>
      <c r="B226" s="15" t="s">
        <v>363</v>
      </c>
      <c r="C226" s="7" t="s">
        <v>6</v>
      </c>
      <c r="D226" s="17" t="s">
        <v>447</v>
      </c>
      <c r="E226" s="1" t="s">
        <v>448</v>
      </c>
      <c r="F226" s="28">
        <v>0</v>
      </c>
      <c r="G226" s="8">
        <v>0.1</v>
      </c>
      <c r="H226" s="11">
        <f t="shared" si="3"/>
        <v>0</v>
      </c>
    </row>
    <row r="227" spans="1:8" s="2" customFormat="1" x14ac:dyDescent="0.35">
      <c r="A227" s="6" t="s">
        <v>4</v>
      </c>
      <c r="B227" s="15" t="s">
        <v>363</v>
      </c>
      <c r="C227" s="7" t="s">
        <v>6</v>
      </c>
      <c r="D227" s="17" t="s">
        <v>449</v>
      </c>
      <c r="E227" s="1" t="s">
        <v>450</v>
      </c>
      <c r="F227" s="28">
        <v>0.08</v>
      </c>
      <c r="G227" s="8">
        <v>0.1</v>
      </c>
      <c r="H227" s="11">
        <f t="shared" si="3"/>
        <v>7.2540000000000007E-2</v>
      </c>
    </row>
    <row r="228" spans="1:8" s="2" customFormat="1" x14ac:dyDescent="0.35">
      <c r="A228" s="6" t="s">
        <v>4</v>
      </c>
      <c r="B228" s="15" t="s">
        <v>363</v>
      </c>
      <c r="C228" s="7" t="s">
        <v>6</v>
      </c>
      <c r="D228" s="17" t="s">
        <v>451</v>
      </c>
      <c r="E228" s="1" t="s">
        <v>452</v>
      </c>
      <c r="F228" s="28">
        <v>0.2</v>
      </c>
      <c r="G228" s="8">
        <v>0.1</v>
      </c>
      <c r="H228" s="11">
        <f t="shared" si="3"/>
        <v>0.18135000000000004</v>
      </c>
    </row>
    <row r="229" spans="1:8" s="2" customFormat="1" x14ac:dyDescent="0.35">
      <c r="A229" s="6" t="s">
        <v>4</v>
      </c>
      <c r="B229" s="15" t="s">
        <v>5</v>
      </c>
      <c r="C229" s="7" t="s">
        <v>6</v>
      </c>
      <c r="D229" s="17" t="s">
        <v>453</v>
      </c>
      <c r="E229" s="1" t="s">
        <v>454</v>
      </c>
      <c r="F229" s="28">
        <v>165000</v>
      </c>
      <c r="G229" s="8">
        <v>0.1</v>
      </c>
      <c r="H229" s="11">
        <f t="shared" si="3"/>
        <v>149613.75</v>
      </c>
    </row>
    <row r="230" spans="1:8" s="2" customFormat="1" x14ac:dyDescent="0.35">
      <c r="A230" s="6" t="s">
        <v>4</v>
      </c>
      <c r="B230" s="15" t="s">
        <v>5</v>
      </c>
      <c r="C230" s="7" t="s">
        <v>6</v>
      </c>
      <c r="D230" s="17" t="s">
        <v>455</v>
      </c>
      <c r="E230" s="1" t="s">
        <v>456</v>
      </c>
      <c r="F230" s="28">
        <v>400000</v>
      </c>
      <c r="G230" s="8">
        <v>0.1</v>
      </c>
      <c r="H230" s="11">
        <f t="shared" si="3"/>
        <v>362700</v>
      </c>
    </row>
    <row r="231" spans="1:8" s="2" customFormat="1" x14ac:dyDescent="0.35">
      <c r="A231" s="6" t="s">
        <v>4</v>
      </c>
      <c r="B231" s="15" t="s">
        <v>5</v>
      </c>
      <c r="C231" s="7" t="s">
        <v>6</v>
      </c>
      <c r="D231" s="17" t="s">
        <v>457</v>
      </c>
      <c r="E231" s="1" t="s">
        <v>458</v>
      </c>
      <c r="F231" s="28">
        <v>200000</v>
      </c>
      <c r="G231" s="8">
        <v>0.1</v>
      </c>
      <c r="H231" s="11">
        <f t="shared" si="3"/>
        <v>181350</v>
      </c>
    </row>
    <row r="232" spans="1:8" s="2" customFormat="1" x14ac:dyDescent="0.35">
      <c r="A232" s="6" t="s">
        <v>4</v>
      </c>
      <c r="B232" s="15" t="s">
        <v>371</v>
      </c>
      <c r="C232" s="7" t="s">
        <v>6</v>
      </c>
      <c r="D232" s="17" t="s">
        <v>459</v>
      </c>
      <c r="E232" s="1" t="s">
        <v>460</v>
      </c>
      <c r="F232" s="28">
        <v>0</v>
      </c>
      <c r="G232" s="8">
        <v>0.1</v>
      </c>
      <c r="H232" s="11">
        <f t="shared" si="3"/>
        <v>0</v>
      </c>
    </row>
    <row r="233" spans="1:8" s="2" customFormat="1" x14ac:dyDescent="0.35">
      <c r="A233" s="6" t="s">
        <v>4</v>
      </c>
      <c r="B233" s="15" t="s">
        <v>461</v>
      </c>
      <c r="C233" s="7" t="s">
        <v>6</v>
      </c>
      <c r="D233" s="17" t="s">
        <v>461</v>
      </c>
      <c r="E233" s="1" t="s">
        <v>462</v>
      </c>
      <c r="F233" s="28">
        <v>0</v>
      </c>
      <c r="G233" s="8">
        <v>0.1</v>
      </c>
      <c r="H233" s="11">
        <f t="shared" si="3"/>
        <v>0</v>
      </c>
    </row>
    <row r="234" spans="1:8" s="2" customFormat="1" x14ac:dyDescent="0.35">
      <c r="A234" s="6" t="s">
        <v>4</v>
      </c>
      <c r="B234" s="15" t="s">
        <v>363</v>
      </c>
      <c r="C234" s="7" t="s">
        <v>6</v>
      </c>
      <c r="D234" s="17" t="s">
        <v>463</v>
      </c>
      <c r="E234" s="1" t="s">
        <v>464</v>
      </c>
      <c r="F234" s="28">
        <v>0</v>
      </c>
      <c r="G234" s="8">
        <v>0.1</v>
      </c>
      <c r="H234" s="11">
        <f t="shared" si="3"/>
        <v>0</v>
      </c>
    </row>
    <row r="235" spans="1:8" s="2" customFormat="1" ht="26" x14ac:dyDescent="0.35">
      <c r="A235" s="6" t="s">
        <v>4</v>
      </c>
      <c r="B235" s="15" t="s">
        <v>9</v>
      </c>
      <c r="C235" s="7" t="s">
        <v>6</v>
      </c>
      <c r="D235" s="17" t="s">
        <v>465</v>
      </c>
      <c r="E235" s="1" t="s">
        <v>466</v>
      </c>
      <c r="F235" s="28">
        <v>0.6</v>
      </c>
      <c r="G235" s="8">
        <v>0.1</v>
      </c>
      <c r="H235" s="11">
        <f t="shared" si="3"/>
        <v>0.54405000000000003</v>
      </c>
    </row>
    <row r="236" spans="1:8" s="2" customFormat="1" ht="26" x14ac:dyDescent="0.35">
      <c r="A236" s="6" t="s">
        <v>4</v>
      </c>
      <c r="B236" s="15" t="s">
        <v>371</v>
      </c>
      <c r="C236" s="7" t="s">
        <v>6</v>
      </c>
      <c r="D236" s="17" t="s">
        <v>467</v>
      </c>
      <c r="E236" s="1" t="s">
        <v>468</v>
      </c>
      <c r="F236" s="28">
        <v>4</v>
      </c>
      <c r="G236" s="8">
        <v>0.1</v>
      </c>
      <c r="H236" s="11">
        <f t="shared" si="3"/>
        <v>3.6270000000000002</v>
      </c>
    </row>
    <row r="237" spans="1:8" s="2" customFormat="1" ht="26" x14ac:dyDescent="0.35">
      <c r="A237" s="6" t="s">
        <v>4</v>
      </c>
      <c r="B237" s="15" t="s">
        <v>9</v>
      </c>
      <c r="C237" s="7" t="s">
        <v>6</v>
      </c>
      <c r="D237" s="17" t="s">
        <v>469</v>
      </c>
      <c r="E237" s="1" t="s">
        <v>470</v>
      </c>
      <c r="F237" s="28">
        <v>0.8</v>
      </c>
      <c r="G237" s="8">
        <v>0.1</v>
      </c>
      <c r="H237" s="11">
        <f t="shared" si="3"/>
        <v>0.72540000000000016</v>
      </c>
    </row>
    <row r="238" spans="1:8" s="2" customFormat="1" ht="26" x14ac:dyDescent="0.35">
      <c r="A238" s="6" t="s">
        <v>4</v>
      </c>
      <c r="B238" s="15" t="s">
        <v>371</v>
      </c>
      <c r="C238" s="7" t="s">
        <v>6</v>
      </c>
      <c r="D238" s="17" t="s">
        <v>471</v>
      </c>
      <c r="E238" s="1" t="s">
        <v>472</v>
      </c>
      <c r="F238" s="28">
        <v>5</v>
      </c>
      <c r="G238" s="8">
        <v>0.1</v>
      </c>
      <c r="H238" s="11">
        <f t="shared" si="3"/>
        <v>4.5337500000000004</v>
      </c>
    </row>
    <row r="239" spans="1:8" s="2" customFormat="1" ht="26" x14ac:dyDescent="0.35">
      <c r="A239" s="6" t="s">
        <v>4</v>
      </c>
      <c r="B239" s="15" t="s">
        <v>9</v>
      </c>
      <c r="C239" s="7" t="s">
        <v>6</v>
      </c>
      <c r="D239" s="17" t="s">
        <v>473</v>
      </c>
      <c r="E239" s="1" t="s">
        <v>474</v>
      </c>
      <c r="F239" s="28">
        <v>1</v>
      </c>
      <c r="G239" s="8">
        <v>0.1</v>
      </c>
      <c r="H239" s="11">
        <f t="shared" si="3"/>
        <v>0.90675000000000006</v>
      </c>
    </row>
    <row r="240" spans="1:8" s="2" customFormat="1" ht="26" x14ac:dyDescent="0.35">
      <c r="A240" s="6" t="s">
        <v>4</v>
      </c>
      <c r="B240" s="15" t="s">
        <v>371</v>
      </c>
      <c r="C240" s="7" t="s">
        <v>6</v>
      </c>
      <c r="D240" s="17" t="s">
        <v>475</v>
      </c>
      <c r="E240" s="1" t="s">
        <v>476</v>
      </c>
      <c r="F240" s="28">
        <v>6</v>
      </c>
      <c r="G240" s="8">
        <v>0.1</v>
      </c>
      <c r="H240" s="11">
        <f t="shared" si="3"/>
        <v>5.440500000000001</v>
      </c>
    </row>
    <row r="241" spans="1:8" s="2" customFormat="1" x14ac:dyDescent="0.35">
      <c r="A241" s="6" t="s">
        <v>4</v>
      </c>
      <c r="B241" s="15" t="s">
        <v>477</v>
      </c>
      <c r="C241" s="7" t="s">
        <v>6</v>
      </c>
      <c r="D241" s="17" t="s">
        <v>478</v>
      </c>
      <c r="E241" s="1" t="s">
        <v>479</v>
      </c>
      <c r="F241" s="28">
        <v>0</v>
      </c>
      <c r="G241" s="8">
        <v>0.1</v>
      </c>
      <c r="H241" s="11">
        <f t="shared" si="3"/>
        <v>0</v>
      </c>
    </row>
    <row r="242" spans="1:8" s="2" customFormat="1" ht="26" x14ac:dyDescent="0.35">
      <c r="A242" s="6" t="s">
        <v>4</v>
      </c>
      <c r="B242" s="15" t="s">
        <v>477</v>
      </c>
      <c r="C242" s="7" t="s">
        <v>6</v>
      </c>
      <c r="D242" s="17" t="s">
        <v>480</v>
      </c>
      <c r="E242" s="1" t="s">
        <v>481</v>
      </c>
      <c r="F242" s="28">
        <v>0</v>
      </c>
      <c r="G242" s="8">
        <v>0.1</v>
      </c>
      <c r="H242" s="11">
        <f t="shared" si="3"/>
        <v>0</v>
      </c>
    </row>
    <row r="243" spans="1:8" s="2" customFormat="1" x14ac:dyDescent="0.35">
      <c r="A243" s="6" t="s">
        <v>4</v>
      </c>
      <c r="B243" s="15" t="s">
        <v>477</v>
      </c>
      <c r="C243" s="7" t="s">
        <v>6</v>
      </c>
      <c r="D243" s="17" t="s">
        <v>482</v>
      </c>
      <c r="E243" s="1" t="s">
        <v>483</v>
      </c>
      <c r="F243" s="28">
        <v>0</v>
      </c>
      <c r="G243" s="8">
        <v>0.1</v>
      </c>
      <c r="H243" s="11">
        <f t="shared" si="3"/>
        <v>0</v>
      </c>
    </row>
    <row r="244" spans="1:8" s="2" customFormat="1" x14ac:dyDescent="0.35">
      <c r="A244" s="6" t="s">
        <v>4</v>
      </c>
      <c r="B244" s="15" t="s">
        <v>5</v>
      </c>
      <c r="C244" s="7" t="s">
        <v>6</v>
      </c>
      <c r="D244" s="17" t="s">
        <v>484</v>
      </c>
      <c r="E244" s="1" t="s">
        <v>485</v>
      </c>
      <c r="F244" s="28">
        <v>0</v>
      </c>
      <c r="G244" s="8">
        <v>0.1</v>
      </c>
      <c r="H244" s="11">
        <f t="shared" si="3"/>
        <v>0</v>
      </c>
    </row>
    <row r="245" spans="1:8" s="2" customFormat="1" ht="26" x14ac:dyDescent="0.35">
      <c r="A245" s="6" t="s">
        <v>4</v>
      </c>
      <c r="B245" s="15" t="s">
        <v>5</v>
      </c>
      <c r="C245" s="7" t="s">
        <v>6</v>
      </c>
      <c r="D245" s="17" t="s">
        <v>486</v>
      </c>
      <c r="E245" s="1" t="s">
        <v>487</v>
      </c>
      <c r="F245" s="28">
        <v>330000</v>
      </c>
      <c r="G245" s="8">
        <v>0.1</v>
      </c>
      <c r="H245" s="11">
        <f t="shared" si="3"/>
        <v>299227.5</v>
      </c>
    </row>
    <row r="246" spans="1:8" s="2" customFormat="1" x14ac:dyDescent="0.35">
      <c r="A246" s="6" t="s">
        <v>4</v>
      </c>
      <c r="B246" s="15" t="s">
        <v>5</v>
      </c>
      <c r="C246" s="7" t="s">
        <v>6</v>
      </c>
      <c r="D246" s="17" t="s">
        <v>488</v>
      </c>
      <c r="E246" s="1" t="s">
        <v>489</v>
      </c>
      <c r="F246" s="28">
        <v>25000</v>
      </c>
      <c r="G246" s="8">
        <v>0.1</v>
      </c>
      <c r="H246" s="11">
        <f t="shared" si="3"/>
        <v>22668.75</v>
      </c>
    </row>
    <row r="247" spans="1:8" s="2" customFormat="1" x14ac:dyDescent="0.35">
      <c r="A247" s="6" t="s">
        <v>4</v>
      </c>
      <c r="B247" s="15" t="s">
        <v>5</v>
      </c>
      <c r="C247" s="7" t="s">
        <v>6</v>
      </c>
      <c r="D247" s="17" t="s">
        <v>490</v>
      </c>
      <c r="E247" s="1" t="s">
        <v>491</v>
      </c>
      <c r="F247" s="28">
        <v>50000</v>
      </c>
      <c r="G247" s="8">
        <v>0.1</v>
      </c>
      <c r="H247" s="11">
        <f t="shared" si="3"/>
        <v>45337.5</v>
      </c>
    </row>
    <row r="248" spans="1:8" s="2" customFormat="1" x14ac:dyDescent="0.35">
      <c r="A248" s="6" t="s">
        <v>4</v>
      </c>
      <c r="B248" s="15" t="s">
        <v>5</v>
      </c>
      <c r="C248" s="7" t="s">
        <v>6</v>
      </c>
      <c r="D248" s="17" t="s">
        <v>492</v>
      </c>
      <c r="E248" s="1" t="s">
        <v>493</v>
      </c>
      <c r="F248" s="28">
        <v>3000</v>
      </c>
      <c r="G248" s="8">
        <v>0.1</v>
      </c>
      <c r="H248" s="11">
        <f t="shared" si="3"/>
        <v>2720.25</v>
      </c>
    </row>
    <row r="249" spans="1:8" s="2" customFormat="1" x14ac:dyDescent="0.35">
      <c r="A249" s="6" t="s">
        <v>4</v>
      </c>
      <c r="B249" s="15" t="s">
        <v>5</v>
      </c>
      <c r="C249" s="7" t="s">
        <v>6</v>
      </c>
      <c r="D249" s="17" t="s">
        <v>492</v>
      </c>
      <c r="E249" s="1" t="s">
        <v>494</v>
      </c>
      <c r="F249" s="28">
        <v>0</v>
      </c>
      <c r="G249" s="8">
        <v>0.1</v>
      </c>
      <c r="H249" s="11">
        <f t="shared" si="3"/>
        <v>0</v>
      </c>
    </row>
    <row r="250" spans="1:8" s="2" customFormat="1" ht="26" x14ac:dyDescent="0.35">
      <c r="A250" s="12" t="s">
        <v>495</v>
      </c>
      <c r="B250" s="30" t="s">
        <v>496</v>
      </c>
      <c r="C250" s="7" t="s">
        <v>6</v>
      </c>
      <c r="D250" s="16" t="s">
        <v>497</v>
      </c>
      <c r="E250" s="1" t="s">
        <v>498</v>
      </c>
      <c r="F250" s="13">
        <v>234738</v>
      </c>
      <c r="G250" s="14">
        <v>0.05</v>
      </c>
      <c r="H250" s="11">
        <f t="shared" si="3"/>
        <v>224673.60824999999</v>
      </c>
    </row>
    <row r="251" spans="1:8" s="2" customFormat="1" x14ac:dyDescent="0.35">
      <c r="A251" s="12" t="s">
        <v>495</v>
      </c>
      <c r="B251" s="30" t="s">
        <v>499</v>
      </c>
      <c r="C251" s="7" t="s">
        <v>6</v>
      </c>
      <c r="D251" s="16" t="s">
        <v>500</v>
      </c>
      <c r="E251" s="1" t="s">
        <v>501</v>
      </c>
      <c r="F251" s="13">
        <v>62.25</v>
      </c>
      <c r="G251" s="14">
        <v>0.05</v>
      </c>
      <c r="H251" s="11">
        <f t="shared" si="3"/>
        <v>59.581031250000002</v>
      </c>
    </row>
    <row r="252" spans="1:8" s="2" customFormat="1" x14ac:dyDescent="0.35">
      <c r="A252" s="12" t="s">
        <v>495</v>
      </c>
      <c r="B252" s="30" t="s">
        <v>496</v>
      </c>
      <c r="C252" s="7" t="s">
        <v>6</v>
      </c>
      <c r="D252" s="16" t="s">
        <v>502</v>
      </c>
      <c r="E252" s="1" t="s">
        <v>503</v>
      </c>
      <c r="F252" s="13">
        <v>112.05</v>
      </c>
      <c r="G252" s="14">
        <v>0.05</v>
      </c>
      <c r="H252" s="11">
        <f t="shared" si="3"/>
        <v>107.24585625</v>
      </c>
    </row>
    <row r="253" spans="1:8" s="2" customFormat="1" ht="26" x14ac:dyDescent="0.35">
      <c r="A253" s="12" t="s">
        <v>495</v>
      </c>
      <c r="B253" s="30" t="s">
        <v>496</v>
      </c>
      <c r="C253" s="7" t="s">
        <v>6</v>
      </c>
      <c r="D253" s="16" t="s">
        <v>504</v>
      </c>
      <c r="E253" s="1" t="s">
        <v>505</v>
      </c>
      <c r="F253" s="13">
        <v>84.03</v>
      </c>
      <c r="G253" s="14">
        <v>0.05</v>
      </c>
      <c r="H253" s="11">
        <f t="shared" si="3"/>
        <v>80.427213749999993</v>
      </c>
    </row>
    <row r="254" spans="1:8" s="2" customFormat="1" ht="39" x14ac:dyDescent="0.35">
      <c r="A254" s="12" t="s">
        <v>495</v>
      </c>
      <c r="B254" s="30" t="s">
        <v>496</v>
      </c>
      <c r="C254" s="7" t="s">
        <v>6</v>
      </c>
      <c r="D254" s="16" t="s">
        <v>506</v>
      </c>
      <c r="E254" s="1" t="s">
        <v>507</v>
      </c>
      <c r="F254" s="13">
        <v>14525.07</v>
      </c>
      <c r="G254" s="14">
        <v>0.05</v>
      </c>
      <c r="H254" s="11">
        <f t="shared" si="3"/>
        <v>13902.307623749999</v>
      </c>
    </row>
    <row r="255" spans="1:8" s="2" customFormat="1" x14ac:dyDescent="0.35">
      <c r="A255" s="12" t="s">
        <v>495</v>
      </c>
      <c r="B255" s="30" t="s">
        <v>508</v>
      </c>
      <c r="C255" s="7" t="s">
        <v>6</v>
      </c>
      <c r="D255" s="16" t="s">
        <v>509</v>
      </c>
      <c r="E255" s="1" t="s">
        <v>510</v>
      </c>
      <c r="F255" s="13">
        <v>34.86</v>
      </c>
      <c r="G255" s="14">
        <v>0.05</v>
      </c>
      <c r="H255" s="11">
        <f t="shared" si="3"/>
        <v>33.365377500000001</v>
      </c>
    </row>
    <row r="256" spans="1:8" s="2" customFormat="1" x14ac:dyDescent="0.35">
      <c r="A256" s="12" t="s">
        <v>495</v>
      </c>
      <c r="B256" s="30" t="s">
        <v>508</v>
      </c>
      <c r="C256" s="7" t="s">
        <v>6</v>
      </c>
      <c r="D256" s="16" t="s">
        <v>509</v>
      </c>
      <c r="E256" s="1" t="s">
        <v>511</v>
      </c>
      <c r="F256" s="13">
        <v>41.26</v>
      </c>
      <c r="G256" s="14">
        <v>0.05</v>
      </c>
      <c r="H256" s="11">
        <f t="shared" si="3"/>
        <v>39.4909775</v>
      </c>
    </row>
    <row r="257" spans="1:8" s="2" customFormat="1" ht="26" x14ac:dyDescent="0.35">
      <c r="A257" s="12" t="s">
        <v>495</v>
      </c>
      <c r="B257" s="30" t="s">
        <v>508</v>
      </c>
      <c r="C257" s="7" t="s">
        <v>6</v>
      </c>
      <c r="D257" s="16" t="s">
        <v>512</v>
      </c>
      <c r="E257" s="1" t="s">
        <v>513</v>
      </c>
      <c r="F257" s="13">
        <v>52.46</v>
      </c>
      <c r="G257" s="14">
        <v>0.05</v>
      </c>
      <c r="H257" s="11">
        <f t="shared" si="3"/>
        <v>50.210777499999999</v>
      </c>
    </row>
    <row r="258" spans="1:8" s="2" customFormat="1" x14ac:dyDescent="0.35">
      <c r="A258" s="12" t="s">
        <v>495</v>
      </c>
      <c r="B258" s="30" t="s">
        <v>508</v>
      </c>
      <c r="C258" s="7" t="s">
        <v>6</v>
      </c>
      <c r="D258" s="16" t="s">
        <v>509</v>
      </c>
      <c r="E258" s="1" t="s">
        <v>514</v>
      </c>
      <c r="F258" s="13">
        <v>29.88</v>
      </c>
      <c r="G258" s="14">
        <v>0.05</v>
      </c>
      <c r="H258" s="11">
        <f t="shared" si="3"/>
        <v>28.598895000000002</v>
      </c>
    </row>
    <row r="259" spans="1:8" s="2" customFormat="1" ht="26" x14ac:dyDescent="0.35">
      <c r="A259" s="12" t="s">
        <v>495</v>
      </c>
      <c r="B259" s="30" t="s">
        <v>508</v>
      </c>
      <c r="C259" s="7" t="s">
        <v>6</v>
      </c>
      <c r="D259" s="16" t="s">
        <v>512</v>
      </c>
      <c r="E259" s="1" t="s">
        <v>515</v>
      </c>
      <c r="F259" s="13">
        <v>37.35</v>
      </c>
      <c r="G259" s="14">
        <v>0.05</v>
      </c>
      <c r="H259" s="11">
        <f t="shared" ref="H259:H290" si="4">F259*(1-G259)*(1+0.75%)</f>
        <v>35.748618750000006</v>
      </c>
    </row>
    <row r="260" spans="1:8" s="2" customFormat="1" ht="26" x14ac:dyDescent="0.35">
      <c r="A260" s="12" t="s">
        <v>495</v>
      </c>
      <c r="B260" s="30" t="s">
        <v>496</v>
      </c>
      <c r="C260" s="7" t="s">
        <v>6</v>
      </c>
      <c r="D260" s="16" t="s">
        <v>516</v>
      </c>
      <c r="E260" s="1" t="s">
        <v>517</v>
      </c>
      <c r="F260" s="13">
        <v>8.7100000000000009</v>
      </c>
      <c r="G260" s="14">
        <v>0.05</v>
      </c>
      <c r="H260" s="11">
        <f t="shared" si="4"/>
        <v>8.33655875</v>
      </c>
    </row>
    <row r="261" spans="1:8" s="2" customFormat="1" ht="26" x14ac:dyDescent="0.35">
      <c r="A261" s="12" t="s">
        <v>495</v>
      </c>
      <c r="B261" s="30" t="s">
        <v>496</v>
      </c>
      <c r="C261" s="7" t="s">
        <v>6</v>
      </c>
      <c r="D261" s="16" t="s">
        <v>518</v>
      </c>
      <c r="E261" s="1" t="s">
        <v>519</v>
      </c>
      <c r="F261" s="13">
        <v>6.22</v>
      </c>
      <c r="G261" s="14">
        <v>0.05</v>
      </c>
      <c r="H261" s="11">
        <f t="shared" si="4"/>
        <v>5.9533174999999998</v>
      </c>
    </row>
    <row r="262" spans="1:8" s="2" customFormat="1" ht="26" x14ac:dyDescent="0.35">
      <c r="A262" s="12" t="s">
        <v>495</v>
      </c>
      <c r="B262" s="30" t="s">
        <v>496</v>
      </c>
      <c r="C262" s="7" t="s">
        <v>6</v>
      </c>
      <c r="D262" s="16" t="s">
        <v>520</v>
      </c>
      <c r="E262" s="1" t="s">
        <v>521</v>
      </c>
      <c r="F262" s="13">
        <v>2.31</v>
      </c>
      <c r="G262" s="14">
        <v>0.05</v>
      </c>
      <c r="H262" s="11">
        <f t="shared" si="4"/>
        <v>2.2109587500000001</v>
      </c>
    </row>
    <row r="263" spans="1:8" s="2" customFormat="1" ht="26" x14ac:dyDescent="0.35">
      <c r="A263" s="12" t="s">
        <v>495</v>
      </c>
      <c r="B263" s="30" t="s">
        <v>496</v>
      </c>
      <c r="C263" s="7" t="s">
        <v>6</v>
      </c>
      <c r="D263" s="16" t="s">
        <v>522</v>
      </c>
      <c r="E263" s="1" t="s">
        <v>523</v>
      </c>
      <c r="F263" s="13">
        <v>11.2</v>
      </c>
      <c r="G263" s="14">
        <v>0.05</v>
      </c>
      <c r="H263" s="11">
        <f t="shared" si="4"/>
        <v>10.719799999999999</v>
      </c>
    </row>
    <row r="264" spans="1:8" s="2" customFormat="1" x14ac:dyDescent="0.35">
      <c r="A264" s="12" t="s">
        <v>495</v>
      </c>
      <c r="B264" s="30" t="s">
        <v>496</v>
      </c>
      <c r="C264" s="7" t="s">
        <v>6</v>
      </c>
      <c r="D264" s="16" t="s">
        <v>524</v>
      </c>
      <c r="E264" s="1" t="s">
        <v>525</v>
      </c>
      <c r="F264" s="13">
        <v>34583.5</v>
      </c>
      <c r="G264" s="14">
        <v>0.05</v>
      </c>
      <c r="H264" s="11">
        <f t="shared" si="4"/>
        <v>33100.732437500003</v>
      </c>
    </row>
    <row r="265" spans="1:8" s="2" customFormat="1" x14ac:dyDescent="0.35">
      <c r="A265" s="12" t="s">
        <v>495</v>
      </c>
      <c r="B265" s="30" t="s">
        <v>496</v>
      </c>
      <c r="C265" s="7" t="s">
        <v>6</v>
      </c>
      <c r="D265" s="16" t="s">
        <v>526</v>
      </c>
      <c r="E265" s="1" t="s">
        <v>527</v>
      </c>
      <c r="F265" s="13">
        <v>19762</v>
      </c>
      <c r="G265" s="14">
        <v>0.05</v>
      </c>
      <c r="H265" s="11">
        <f t="shared" si="4"/>
        <v>18914.704249999999</v>
      </c>
    </row>
    <row r="266" spans="1:8" s="2" customFormat="1" ht="26" x14ac:dyDescent="0.35">
      <c r="A266" s="12" t="s">
        <v>495</v>
      </c>
      <c r="B266" s="30" t="s">
        <v>496</v>
      </c>
      <c r="C266" s="7" t="s">
        <v>6</v>
      </c>
      <c r="D266" s="16" t="s">
        <v>528</v>
      </c>
      <c r="E266" s="1" t="s">
        <v>529</v>
      </c>
      <c r="F266" s="13">
        <v>141.38999999999999</v>
      </c>
      <c r="G266" s="14">
        <v>0.05</v>
      </c>
      <c r="H266" s="11">
        <f t="shared" si="4"/>
        <v>135.32790374999999</v>
      </c>
    </row>
    <row r="267" spans="1:8" s="2" customFormat="1" ht="26" x14ac:dyDescent="0.35">
      <c r="A267" s="12" t="s">
        <v>495</v>
      </c>
      <c r="B267" s="30" t="s">
        <v>496</v>
      </c>
      <c r="C267" s="7" t="s">
        <v>6</v>
      </c>
      <c r="D267" s="16" t="s">
        <v>530</v>
      </c>
      <c r="E267" s="1" t="s">
        <v>531</v>
      </c>
      <c r="F267" s="13">
        <v>14.13</v>
      </c>
      <c r="G267" s="14">
        <v>0.05</v>
      </c>
      <c r="H267" s="11">
        <f t="shared" si="4"/>
        <v>13.524176250000002</v>
      </c>
    </row>
    <row r="268" spans="1:8" s="2" customFormat="1" ht="26" x14ac:dyDescent="0.35">
      <c r="A268" s="12" t="s">
        <v>495</v>
      </c>
      <c r="B268" s="30" t="s">
        <v>496</v>
      </c>
      <c r="C268" s="7" t="s">
        <v>6</v>
      </c>
      <c r="D268" s="16" t="s">
        <v>532</v>
      </c>
      <c r="E268" s="1" t="s">
        <v>533</v>
      </c>
      <c r="F268" s="13">
        <v>84.03</v>
      </c>
      <c r="G268" s="14">
        <v>0.05</v>
      </c>
      <c r="H268" s="11">
        <f t="shared" si="4"/>
        <v>80.427213749999993</v>
      </c>
    </row>
    <row r="269" spans="1:8" s="2" customFormat="1" ht="39" x14ac:dyDescent="0.35">
      <c r="A269" s="12" t="s">
        <v>495</v>
      </c>
      <c r="B269" s="30" t="s">
        <v>496</v>
      </c>
      <c r="C269" s="7" t="s">
        <v>6</v>
      </c>
      <c r="D269" s="16" t="s">
        <v>534</v>
      </c>
      <c r="E269" s="1" t="s">
        <v>535</v>
      </c>
      <c r="F269" s="13">
        <v>100.84</v>
      </c>
      <c r="G269" s="14">
        <v>0.1</v>
      </c>
      <c r="H269" s="11">
        <f t="shared" si="4"/>
        <v>91.436670000000007</v>
      </c>
    </row>
    <row r="270" spans="1:8" s="2" customFormat="1" x14ac:dyDescent="0.35">
      <c r="A270" s="12" t="s">
        <v>495</v>
      </c>
      <c r="B270" s="30" t="s">
        <v>496</v>
      </c>
      <c r="C270" s="7" t="s">
        <v>6</v>
      </c>
      <c r="D270" s="16" t="s">
        <v>524</v>
      </c>
      <c r="E270" s="1" t="s">
        <v>536</v>
      </c>
      <c r="F270" s="13">
        <v>49405</v>
      </c>
      <c r="G270" s="14">
        <v>0.1</v>
      </c>
      <c r="H270" s="11">
        <f t="shared" si="4"/>
        <v>44797.983749999999</v>
      </c>
    </row>
    <row r="271" spans="1:8" s="2" customFormat="1" x14ac:dyDescent="0.35">
      <c r="A271" s="12" t="s">
        <v>495</v>
      </c>
      <c r="B271" s="30" t="s">
        <v>496</v>
      </c>
      <c r="C271" s="7" t="s">
        <v>6</v>
      </c>
      <c r="D271" s="16" t="s">
        <v>537</v>
      </c>
      <c r="E271" s="1" t="s">
        <v>538</v>
      </c>
      <c r="F271" s="13">
        <v>49405</v>
      </c>
      <c r="G271" s="14">
        <v>0.1</v>
      </c>
      <c r="H271" s="11">
        <f t="shared" si="4"/>
        <v>44797.983749999999</v>
      </c>
    </row>
    <row r="272" spans="1:8" s="2" customFormat="1" x14ac:dyDescent="0.35">
      <c r="A272" s="12" t="s">
        <v>495</v>
      </c>
      <c r="B272" s="30" t="s">
        <v>496</v>
      </c>
      <c r="C272" s="7" t="s">
        <v>6</v>
      </c>
      <c r="D272" s="16" t="s">
        <v>539</v>
      </c>
      <c r="E272" s="1" t="s">
        <v>540</v>
      </c>
      <c r="F272" s="13">
        <v>93869.5</v>
      </c>
      <c r="G272" s="14">
        <v>0.1</v>
      </c>
      <c r="H272" s="11">
        <f t="shared" si="4"/>
        <v>85116.169125000015</v>
      </c>
    </row>
    <row r="273" spans="1:8" s="2" customFormat="1" x14ac:dyDescent="0.35">
      <c r="A273" s="12" t="s">
        <v>495</v>
      </c>
      <c r="B273" s="30" t="s">
        <v>496</v>
      </c>
      <c r="C273" s="7" t="s">
        <v>6</v>
      </c>
      <c r="D273" s="16" t="s">
        <v>541</v>
      </c>
      <c r="E273" s="1" t="s">
        <v>542</v>
      </c>
      <c r="F273" s="13">
        <v>74107.5</v>
      </c>
      <c r="G273" s="14">
        <v>0.1</v>
      </c>
      <c r="H273" s="11">
        <f t="shared" si="4"/>
        <v>67196.975625000006</v>
      </c>
    </row>
    <row r="274" spans="1:8" s="2" customFormat="1" ht="78" x14ac:dyDescent="0.35">
      <c r="A274" s="12" t="s">
        <v>495</v>
      </c>
      <c r="B274" s="30" t="s">
        <v>496</v>
      </c>
      <c r="C274" s="7" t="s">
        <v>6</v>
      </c>
      <c r="D274" s="16" t="s">
        <v>543</v>
      </c>
      <c r="E274" s="1" t="s">
        <v>544</v>
      </c>
      <c r="F274" s="13">
        <v>74107.5</v>
      </c>
      <c r="G274" s="14">
        <v>0.1</v>
      </c>
      <c r="H274" s="11">
        <f t="shared" si="4"/>
        <v>67196.975625000006</v>
      </c>
    </row>
    <row r="275" spans="1:8" s="2" customFormat="1" ht="65" x14ac:dyDescent="0.35">
      <c r="A275" s="12" t="s">
        <v>495</v>
      </c>
      <c r="B275" s="30" t="s">
        <v>496</v>
      </c>
      <c r="C275" s="7" t="s">
        <v>6</v>
      </c>
      <c r="D275" s="16" t="s">
        <v>545</v>
      </c>
      <c r="E275" s="1" t="s">
        <v>546</v>
      </c>
      <c r="F275" s="13">
        <v>88929</v>
      </c>
      <c r="G275" s="14">
        <v>0.1</v>
      </c>
      <c r="H275" s="11">
        <f t="shared" si="4"/>
        <v>80636.370750000016</v>
      </c>
    </row>
    <row r="276" spans="1:8" s="2" customFormat="1" x14ac:dyDescent="0.35">
      <c r="A276" s="12" t="s">
        <v>495</v>
      </c>
      <c r="B276" s="30" t="s">
        <v>496</v>
      </c>
      <c r="C276" s="7" t="s">
        <v>6</v>
      </c>
      <c r="D276" s="16" t="s">
        <v>547</v>
      </c>
      <c r="E276" s="1" t="s">
        <v>548</v>
      </c>
      <c r="F276" s="13">
        <v>6.22</v>
      </c>
      <c r="G276" s="14">
        <v>0.1</v>
      </c>
      <c r="H276" s="11">
        <f t="shared" si="4"/>
        <v>5.6399850000000002</v>
      </c>
    </row>
    <row r="277" spans="1:8" s="2" customFormat="1" ht="26" x14ac:dyDescent="0.35">
      <c r="A277" s="12" t="s">
        <v>495</v>
      </c>
      <c r="B277" s="30" t="s">
        <v>496</v>
      </c>
      <c r="C277" s="7" t="s">
        <v>6</v>
      </c>
      <c r="D277" s="16" t="s">
        <v>549</v>
      </c>
      <c r="E277" s="1" t="s">
        <v>550</v>
      </c>
      <c r="F277" s="13">
        <v>24702.5</v>
      </c>
      <c r="G277" s="14">
        <v>0.1</v>
      </c>
      <c r="H277" s="11">
        <f t="shared" si="4"/>
        <v>22398.991875</v>
      </c>
    </row>
    <row r="278" spans="1:8" s="2" customFormat="1" ht="39" x14ac:dyDescent="0.35">
      <c r="A278" s="12" t="s">
        <v>495</v>
      </c>
      <c r="B278" s="30" t="s">
        <v>496</v>
      </c>
      <c r="C278" s="7" t="s">
        <v>6</v>
      </c>
      <c r="D278" s="16" t="s">
        <v>551</v>
      </c>
      <c r="E278" s="1" t="s">
        <v>552</v>
      </c>
      <c r="F278" s="13">
        <v>9881</v>
      </c>
      <c r="G278" s="14">
        <v>0.1</v>
      </c>
      <c r="H278" s="11">
        <f t="shared" si="4"/>
        <v>8959.5967500000006</v>
      </c>
    </row>
    <row r="279" spans="1:8" s="2" customFormat="1" ht="26" x14ac:dyDescent="0.35">
      <c r="A279" s="12" t="s">
        <v>495</v>
      </c>
      <c r="B279" s="30" t="s">
        <v>496</v>
      </c>
      <c r="C279" s="7" t="s">
        <v>6</v>
      </c>
      <c r="D279" s="16" t="s">
        <v>553</v>
      </c>
      <c r="E279" s="1" t="s">
        <v>554</v>
      </c>
      <c r="F279" s="13">
        <v>1235.1199999999999</v>
      </c>
      <c r="G279" s="14">
        <v>0.1</v>
      </c>
      <c r="H279" s="11">
        <f t="shared" si="4"/>
        <v>1119.94506</v>
      </c>
    </row>
    <row r="280" spans="1:8" s="2" customFormat="1" ht="39" x14ac:dyDescent="0.35">
      <c r="A280" s="12" t="s">
        <v>495</v>
      </c>
      <c r="B280" s="30" t="s">
        <v>496</v>
      </c>
      <c r="C280" s="7" t="s">
        <v>6</v>
      </c>
      <c r="D280" s="16" t="s">
        <v>555</v>
      </c>
      <c r="E280" s="1" t="s">
        <v>556</v>
      </c>
      <c r="F280" s="13">
        <v>101.37</v>
      </c>
      <c r="G280" s="14">
        <v>0.1</v>
      </c>
      <c r="H280" s="11">
        <f t="shared" si="4"/>
        <v>91.917247500000016</v>
      </c>
    </row>
    <row r="281" spans="1:8" s="2" customFormat="1" ht="39" x14ac:dyDescent="0.35">
      <c r="A281" s="12" t="s">
        <v>495</v>
      </c>
      <c r="B281" s="30" t="s">
        <v>496</v>
      </c>
      <c r="C281" s="7" t="s">
        <v>6</v>
      </c>
      <c r="D281" s="16" t="s">
        <v>557</v>
      </c>
      <c r="E281" s="1" t="s">
        <v>558</v>
      </c>
      <c r="F281" s="13">
        <v>87.15</v>
      </c>
      <c r="G281" s="14">
        <v>0.1</v>
      </c>
      <c r="H281" s="11">
        <f t="shared" si="4"/>
        <v>79.023262500000001</v>
      </c>
    </row>
    <row r="282" spans="1:8" s="2" customFormat="1" ht="26" x14ac:dyDescent="0.35">
      <c r="A282" s="12" t="s">
        <v>495</v>
      </c>
      <c r="B282" s="30" t="s">
        <v>496</v>
      </c>
      <c r="C282" s="7" t="s">
        <v>6</v>
      </c>
      <c r="D282" s="16" t="s">
        <v>559</v>
      </c>
      <c r="E282" s="1" t="s">
        <v>560</v>
      </c>
      <c r="F282" s="13">
        <v>2.37</v>
      </c>
      <c r="G282" s="14">
        <v>0.1</v>
      </c>
      <c r="H282" s="11">
        <f t="shared" si="4"/>
        <v>2.1489975000000001</v>
      </c>
    </row>
    <row r="283" spans="1:8" s="2" customFormat="1" ht="39" x14ac:dyDescent="0.35">
      <c r="A283" s="12" t="s">
        <v>495</v>
      </c>
      <c r="B283" s="30" t="s">
        <v>496</v>
      </c>
      <c r="C283" s="7" t="s">
        <v>6</v>
      </c>
      <c r="D283" s="16" t="s">
        <v>561</v>
      </c>
      <c r="E283" s="1" t="s">
        <v>562</v>
      </c>
      <c r="F283" s="13">
        <v>62.25</v>
      </c>
      <c r="G283" s="14">
        <v>0.1</v>
      </c>
      <c r="H283" s="11">
        <f t="shared" si="4"/>
        <v>56.445187500000003</v>
      </c>
    </row>
    <row r="284" spans="1:8" s="2" customFormat="1" ht="39" x14ac:dyDescent="0.35">
      <c r="A284" s="12" t="s">
        <v>495</v>
      </c>
      <c r="B284" s="30" t="s">
        <v>496</v>
      </c>
      <c r="C284" s="7" t="s">
        <v>6</v>
      </c>
      <c r="D284" s="16" t="s">
        <v>563</v>
      </c>
      <c r="E284" s="1" t="s">
        <v>564</v>
      </c>
      <c r="F284" s="13">
        <v>87.15</v>
      </c>
      <c r="G284" s="14">
        <v>0.1</v>
      </c>
      <c r="H284" s="11">
        <f t="shared" si="4"/>
        <v>79.023262500000001</v>
      </c>
    </row>
    <row r="285" spans="1:8" s="2" customFormat="1" ht="39" x14ac:dyDescent="0.35">
      <c r="A285" s="12" t="s">
        <v>495</v>
      </c>
      <c r="B285" s="30" t="s">
        <v>496</v>
      </c>
      <c r="C285" s="7" t="s">
        <v>6</v>
      </c>
      <c r="D285" s="16" t="s">
        <v>565</v>
      </c>
      <c r="E285" s="1" t="s">
        <v>566</v>
      </c>
      <c r="F285" s="13">
        <v>23.12</v>
      </c>
      <c r="G285" s="14">
        <v>0.1</v>
      </c>
      <c r="H285" s="11">
        <f t="shared" si="4"/>
        <v>20.96406</v>
      </c>
    </row>
    <row r="286" spans="1:8" s="2" customFormat="1" x14ac:dyDescent="0.35">
      <c r="A286" s="12" t="s">
        <v>567</v>
      </c>
      <c r="B286" s="30" t="s">
        <v>568</v>
      </c>
      <c r="C286" s="7" t="s">
        <v>6</v>
      </c>
      <c r="D286" s="16" t="s">
        <v>569</v>
      </c>
      <c r="E286" s="1" t="s">
        <v>570</v>
      </c>
      <c r="F286" s="29">
        <f>90000*1.3</f>
        <v>117000</v>
      </c>
      <c r="G286" s="14">
        <v>0.1</v>
      </c>
      <c r="H286" s="11">
        <f t="shared" si="4"/>
        <v>106089.75</v>
      </c>
    </row>
    <row r="287" spans="1:8" s="2" customFormat="1" x14ac:dyDescent="0.35">
      <c r="A287" s="12" t="s">
        <v>567</v>
      </c>
      <c r="B287" s="30" t="s">
        <v>571</v>
      </c>
      <c r="C287" s="7" t="s">
        <v>6</v>
      </c>
      <c r="D287" s="16" t="s">
        <v>572</v>
      </c>
      <c r="E287" s="1" t="s">
        <v>573</v>
      </c>
      <c r="F287" s="29">
        <f t="shared" ref="F287:F289" si="5">90000*1.3</f>
        <v>117000</v>
      </c>
      <c r="G287" s="14">
        <v>0.1</v>
      </c>
      <c r="H287" s="11">
        <f t="shared" si="4"/>
        <v>106089.75</v>
      </c>
    </row>
    <row r="288" spans="1:8" s="2" customFormat="1" x14ac:dyDescent="0.35">
      <c r="A288" s="12" t="s">
        <v>567</v>
      </c>
      <c r="B288" s="30" t="s">
        <v>574</v>
      </c>
      <c r="C288" s="7" t="s">
        <v>6</v>
      </c>
      <c r="D288" s="16" t="s">
        <v>575</v>
      </c>
      <c r="E288" s="1" t="s">
        <v>576</v>
      </c>
      <c r="F288" s="29">
        <f t="shared" si="5"/>
        <v>117000</v>
      </c>
      <c r="G288" s="14">
        <v>0.1</v>
      </c>
      <c r="H288" s="11">
        <f t="shared" si="4"/>
        <v>106089.75</v>
      </c>
    </row>
    <row r="289" spans="1:8" s="2" customFormat="1" x14ac:dyDescent="0.35">
      <c r="A289" s="12" t="s">
        <v>567</v>
      </c>
      <c r="B289" s="30" t="s">
        <v>577</v>
      </c>
      <c r="C289" s="7" t="s">
        <v>6</v>
      </c>
      <c r="D289" s="16" t="s">
        <v>578</v>
      </c>
      <c r="E289" s="1" t="s">
        <v>579</v>
      </c>
      <c r="F289" s="29">
        <f t="shared" si="5"/>
        <v>117000</v>
      </c>
      <c r="G289" s="14">
        <v>0.1</v>
      </c>
      <c r="H289" s="11">
        <f t="shared" si="4"/>
        <v>106089.75</v>
      </c>
    </row>
    <row r="290" spans="1:8" s="2" customFormat="1" x14ac:dyDescent="0.35">
      <c r="A290" s="12" t="s">
        <v>567</v>
      </c>
      <c r="B290" s="30" t="s">
        <v>580</v>
      </c>
      <c r="C290" s="7" t="s">
        <v>6</v>
      </c>
      <c r="D290" s="16" t="s">
        <v>581</v>
      </c>
      <c r="E290" s="1" t="s">
        <v>582</v>
      </c>
      <c r="F290" s="29">
        <f>5000*1.3</f>
        <v>6500</v>
      </c>
      <c r="G290" s="14">
        <v>0.1</v>
      </c>
      <c r="H290" s="11">
        <f t="shared" si="4"/>
        <v>5893.875</v>
      </c>
    </row>
    <row r="291" spans="1:8" s="2" customFormat="1" x14ac:dyDescent="0.35">
      <c r="A291" s="6" t="s">
        <v>723</v>
      </c>
      <c r="B291" s="15" t="s">
        <v>724</v>
      </c>
      <c r="C291" s="7" t="s">
        <v>6</v>
      </c>
      <c r="D291" s="17" t="s">
        <v>725</v>
      </c>
      <c r="E291" s="1">
        <v>14780</v>
      </c>
      <c r="F291" s="28">
        <v>0</v>
      </c>
      <c r="G291" s="8">
        <v>0.05</v>
      </c>
      <c r="H291" s="11">
        <f>F291*(1-G291)*(1+0.75%)</f>
        <v>0</v>
      </c>
    </row>
    <row r="292" spans="1:8" s="2" customFormat="1" x14ac:dyDescent="0.35">
      <c r="A292" s="6" t="s">
        <v>723</v>
      </c>
      <c r="B292" s="15" t="s">
        <v>724</v>
      </c>
      <c r="C292" s="7" t="s">
        <v>6</v>
      </c>
      <c r="D292" s="17" t="s">
        <v>725</v>
      </c>
      <c r="E292" s="1">
        <v>16090</v>
      </c>
      <c r="F292" s="28">
        <v>0</v>
      </c>
      <c r="G292" s="8">
        <v>0.05</v>
      </c>
      <c r="H292" s="11">
        <f t="shared" ref="H292:H355" si="6">F292*(1-G292)*(1+0.75%)</f>
        <v>0</v>
      </c>
    </row>
    <row r="293" spans="1:8" s="2" customFormat="1" x14ac:dyDescent="0.35">
      <c r="A293" s="6" t="s">
        <v>723</v>
      </c>
      <c r="B293" s="15" t="s">
        <v>724</v>
      </c>
      <c r="C293" s="7" t="s">
        <v>6</v>
      </c>
      <c r="D293" s="17" t="s">
        <v>726</v>
      </c>
      <c r="E293" s="1">
        <v>16091</v>
      </c>
      <c r="F293" s="28">
        <v>20000</v>
      </c>
      <c r="G293" s="8">
        <v>0.05</v>
      </c>
      <c r="H293" s="11">
        <f>F293*(1-G293)*(1+0.75%)</f>
        <v>19142.5</v>
      </c>
    </row>
    <row r="294" spans="1:8" s="2" customFormat="1" x14ac:dyDescent="0.35">
      <c r="A294" s="6" t="s">
        <v>723</v>
      </c>
      <c r="B294" s="15" t="s">
        <v>724</v>
      </c>
      <c r="C294" s="7" t="s">
        <v>6</v>
      </c>
      <c r="D294" s="17" t="s">
        <v>727</v>
      </c>
      <c r="E294" s="1">
        <v>16094</v>
      </c>
      <c r="F294" s="28">
        <v>240</v>
      </c>
      <c r="G294" s="8">
        <v>0.05</v>
      </c>
      <c r="H294" s="11">
        <f t="shared" si="6"/>
        <v>229.71</v>
      </c>
    </row>
    <row r="295" spans="1:8" s="2" customFormat="1" x14ac:dyDescent="0.35">
      <c r="A295" s="6" t="s">
        <v>723</v>
      </c>
      <c r="B295" s="15" t="s">
        <v>724</v>
      </c>
      <c r="C295" s="7" t="s">
        <v>6</v>
      </c>
      <c r="D295" s="17" t="s">
        <v>728</v>
      </c>
      <c r="E295" s="1">
        <v>82297</v>
      </c>
      <c r="F295" s="28">
        <v>67</v>
      </c>
      <c r="G295" s="8">
        <v>0.05</v>
      </c>
      <c r="H295" s="11">
        <f t="shared" si="6"/>
        <v>64.127375000000001</v>
      </c>
    </row>
    <row r="296" spans="1:8" s="2" customFormat="1" x14ac:dyDescent="0.35">
      <c r="A296" s="6" t="s">
        <v>723</v>
      </c>
      <c r="B296" s="15" t="s">
        <v>724</v>
      </c>
      <c r="C296" s="7" t="s">
        <v>6</v>
      </c>
      <c r="D296" s="17" t="s">
        <v>729</v>
      </c>
      <c r="E296" s="1">
        <v>82298</v>
      </c>
      <c r="F296" s="28">
        <v>67</v>
      </c>
      <c r="G296" s="8">
        <v>0.05</v>
      </c>
      <c r="H296" s="11">
        <f t="shared" si="6"/>
        <v>64.127375000000001</v>
      </c>
    </row>
    <row r="297" spans="1:8" s="2" customFormat="1" x14ac:dyDescent="0.35">
      <c r="A297" s="6" t="s">
        <v>723</v>
      </c>
      <c r="B297" s="15" t="s">
        <v>724</v>
      </c>
      <c r="C297" s="7" t="s">
        <v>6</v>
      </c>
      <c r="D297" s="17" t="s">
        <v>730</v>
      </c>
      <c r="E297" s="1">
        <v>82299</v>
      </c>
      <c r="F297" s="28">
        <v>200</v>
      </c>
      <c r="G297" s="8">
        <v>0.05</v>
      </c>
      <c r="H297" s="11">
        <f t="shared" si="6"/>
        <v>191.42500000000001</v>
      </c>
    </row>
    <row r="298" spans="1:8" s="2" customFormat="1" x14ac:dyDescent="0.35">
      <c r="A298" s="6" t="s">
        <v>723</v>
      </c>
      <c r="B298" s="15" t="s">
        <v>724</v>
      </c>
      <c r="C298" s="7" t="s">
        <v>6</v>
      </c>
      <c r="D298" s="17" t="s">
        <v>731</v>
      </c>
      <c r="E298" s="1">
        <v>82300</v>
      </c>
      <c r="F298" s="28">
        <v>200</v>
      </c>
      <c r="G298" s="8">
        <v>0.05</v>
      </c>
      <c r="H298" s="11">
        <f t="shared" si="6"/>
        <v>191.42500000000001</v>
      </c>
    </row>
    <row r="299" spans="1:8" s="2" customFormat="1" x14ac:dyDescent="0.35">
      <c r="A299" s="6" t="s">
        <v>723</v>
      </c>
      <c r="B299" s="15" t="s">
        <v>732</v>
      </c>
      <c r="C299" s="7" t="s">
        <v>6</v>
      </c>
      <c r="D299" s="17" t="s">
        <v>733</v>
      </c>
      <c r="E299" s="1">
        <v>82301</v>
      </c>
      <c r="F299" s="28">
        <v>200</v>
      </c>
      <c r="G299" s="8">
        <v>0.05</v>
      </c>
      <c r="H299" s="11">
        <f t="shared" si="6"/>
        <v>191.42500000000001</v>
      </c>
    </row>
    <row r="300" spans="1:8" s="2" customFormat="1" x14ac:dyDescent="0.35">
      <c r="A300" s="6" t="s">
        <v>723</v>
      </c>
      <c r="B300" s="15" t="s">
        <v>734</v>
      </c>
      <c r="C300" s="7" t="s">
        <v>6</v>
      </c>
      <c r="D300" s="17" t="s">
        <v>735</v>
      </c>
      <c r="E300" s="1">
        <v>82303</v>
      </c>
      <c r="F300" s="28">
        <v>67</v>
      </c>
      <c r="G300" s="8">
        <v>0.05</v>
      </c>
      <c r="H300" s="11">
        <f t="shared" si="6"/>
        <v>64.127375000000001</v>
      </c>
    </row>
    <row r="301" spans="1:8" s="2" customFormat="1" x14ac:dyDescent="0.35">
      <c r="A301" s="6" t="s">
        <v>723</v>
      </c>
      <c r="B301" s="15" t="s">
        <v>724</v>
      </c>
      <c r="C301" s="7" t="s">
        <v>6</v>
      </c>
      <c r="D301" s="17" t="s">
        <v>728</v>
      </c>
      <c r="E301" s="1">
        <v>82305</v>
      </c>
      <c r="F301" s="28">
        <v>200</v>
      </c>
      <c r="G301" s="8">
        <v>0.05</v>
      </c>
      <c r="H301" s="11">
        <f t="shared" si="6"/>
        <v>191.42500000000001</v>
      </c>
    </row>
    <row r="302" spans="1:8" s="2" customFormat="1" x14ac:dyDescent="0.35">
      <c r="A302" s="6" t="s">
        <v>723</v>
      </c>
      <c r="B302" s="15" t="s">
        <v>724</v>
      </c>
      <c r="C302" s="7" t="s">
        <v>6</v>
      </c>
      <c r="D302" s="17" t="s">
        <v>729</v>
      </c>
      <c r="E302" s="1">
        <v>82306</v>
      </c>
      <c r="F302" s="28">
        <v>200</v>
      </c>
      <c r="G302" s="8">
        <v>0.05</v>
      </c>
      <c r="H302" s="11">
        <f t="shared" si="6"/>
        <v>191.42500000000001</v>
      </c>
    </row>
    <row r="303" spans="1:8" s="2" customFormat="1" x14ac:dyDescent="0.35">
      <c r="A303" s="6" t="s">
        <v>723</v>
      </c>
      <c r="B303" s="15" t="s">
        <v>724</v>
      </c>
      <c r="C303" s="7" t="s">
        <v>6</v>
      </c>
      <c r="D303" s="17" t="s">
        <v>730</v>
      </c>
      <c r="E303" s="1">
        <v>82307</v>
      </c>
      <c r="F303" s="28">
        <v>600</v>
      </c>
      <c r="G303" s="8">
        <v>0.05</v>
      </c>
      <c r="H303" s="11">
        <f t="shared" si="6"/>
        <v>574.27500000000009</v>
      </c>
    </row>
    <row r="304" spans="1:8" s="2" customFormat="1" x14ac:dyDescent="0.35">
      <c r="A304" s="6" t="s">
        <v>723</v>
      </c>
      <c r="B304" s="15" t="s">
        <v>724</v>
      </c>
      <c r="C304" s="7" t="s">
        <v>6</v>
      </c>
      <c r="D304" s="17" t="s">
        <v>731</v>
      </c>
      <c r="E304" s="1">
        <v>82308</v>
      </c>
      <c r="F304" s="28">
        <v>600</v>
      </c>
      <c r="G304" s="8">
        <v>0.05</v>
      </c>
      <c r="H304" s="11">
        <f t="shared" si="6"/>
        <v>574.27500000000009</v>
      </c>
    </row>
    <row r="305" spans="1:8" s="2" customFormat="1" x14ac:dyDescent="0.35">
      <c r="A305" s="6" t="s">
        <v>723</v>
      </c>
      <c r="B305" s="15" t="s">
        <v>732</v>
      </c>
      <c r="C305" s="7" t="s">
        <v>6</v>
      </c>
      <c r="D305" s="17" t="s">
        <v>733</v>
      </c>
      <c r="E305" s="1">
        <v>82309</v>
      </c>
      <c r="F305" s="28">
        <v>600</v>
      </c>
      <c r="G305" s="8">
        <v>0.05</v>
      </c>
      <c r="H305" s="11">
        <f t="shared" si="6"/>
        <v>574.27500000000009</v>
      </c>
    </row>
    <row r="306" spans="1:8" s="2" customFormat="1" x14ac:dyDescent="0.35">
      <c r="A306" s="6" t="s">
        <v>723</v>
      </c>
      <c r="B306" s="15" t="s">
        <v>734</v>
      </c>
      <c r="C306" s="7" t="s">
        <v>6</v>
      </c>
      <c r="D306" s="17" t="s">
        <v>735</v>
      </c>
      <c r="E306" s="1">
        <v>82311</v>
      </c>
      <c r="F306" s="28">
        <v>200</v>
      </c>
      <c r="G306" s="8">
        <v>0.05</v>
      </c>
      <c r="H306" s="11">
        <f t="shared" si="6"/>
        <v>191.42500000000001</v>
      </c>
    </row>
    <row r="307" spans="1:8" s="2" customFormat="1" x14ac:dyDescent="0.35">
      <c r="A307" s="6" t="s">
        <v>723</v>
      </c>
      <c r="B307" s="15" t="s">
        <v>724</v>
      </c>
      <c r="C307" s="7" t="s">
        <v>6</v>
      </c>
      <c r="D307" s="17" t="s">
        <v>736</v>
      </c>
      <c r="E307" s="1">
        <v>82357</v>
      </c>
      <c r="F307" s="28">
        <v>133</v>
      </c>
      <c r="G307" s="8">
        <v>0.05</v>
      </c>
      <c r="H307" s="11">
        <f t="shared" si="6"/>
        <v>127.297625</v>
      </c>
    </row>
    <row r="308" spans="1:8" s="2" customFormat="1" x14ac:dyDescent="0.35">
      <c r="A308" s="6" t="s">
        <v>723</v>
      </c>
      <c r="B308" s="15" t="s">
        <v>724</v>
      </c>
      <c r="C308" s="7" t="s">
        <v>6</v>
      </c>
      <c r="D308" s="17" t="s">
        <v>737</v>
      </c>
      <c r="E308" s="1">
        <v>82358</v>
      </c>
      <c r="F308" s="28">
        <v>400</v>
      </c>
      <c r="G308" s="8">
        <v>0.05</v>
      </c>
      <c r="H308" s="11">
        <f t="shared" si="6"/>
        <v>382.85</v>
      </c>
    </row>
    <row r="309" spans="1:8" s="2" customFormat="1" x14ac:dyDescent="0.35">
      <c r="A309" s="6" t="s">
        <v>723</v>
      </c>
      <c r="B309" s="15" t="s">
        <v>724</v>
      </c>
      <c r="C309" s="7" t="s">
        <v>6</v>
      </c>
      <c r="D309" s="17" t="s">
        <v>738</v>
      </c>
      <c r="E309" s="1">
        <v>82359</v>
      </c>
      <c r="F309" s="28">
        <v>133</v>
      </c>
      <c r="G309" s="8">
        <v>0.05</v>
      </c>
      <c r="H309" s="11">
        <f t="shared" si="6"/>
        <v>127.297625</v>
      </c>
    </row>
    <row r="310" spans="1:8" s="2" customFormat="1" x14ac:dyDescent="0.35">
      <c r="A310" s="6" t="s">
        <v>723</v>
      </c>
      <c r="B310" s="15" t="s">
        <v>724</v>
      </c>
      <c r="C310" s="7" t="s">
        <v>6</v>
      </c>
      <c r="D310" s="17" t="s">
        <v>739</v>
      </c>
      <c r="E310" s="1">
        <v>82360</v>
      </c>
      <c r="F310" s="28">
        <v>67</v>
      </c>
      <c r="G310" s="8">
        <v>0.05</v>
      </c>
      <c r="H310" s="11">
        <f t="shared" si="6"/>
        <v>64.127375000000001</v>
      </c>
    </row>
    <row r="311" spans="1:8" s="2" customFormat="1" x14ac:dyDescent="0.35">
      <c r="A311" s="6" t="s">
        <v>723</v>
      </c>
      <c r="B311" s="15" t="s">
        <v>724</v>
      </c>
      <c r="C311" s="7" t="s">
        <v>6</v>
      </c>
      <c r="D311" s="17" t="s">
        <v>740</v>
      </c>
      <c r="E311" s="1">
        <v>82361</v>
      </c>
      <c r="F311" s="28">
        <v>67</v>
      </c>
      <c r="G311" s="8">
        <v>0.05</v>
      </c>
      <c r="H311" s="11">
        <f t="shared" si="6"/>
        <v>64.127375000000001</v>
      </c>
    </row>
    <row r="312" spans="1:8" s="2" customFormat="1" x14ac:dyDescent="0.35">
      <c r="A312" s="6" t="s">
        <v>723</v>
      </c>
      <c r="B312" s="15" t="s">
        <v>724</v>
      </c>
      <c r="C312" s="7" t="s">
        <v>6</v>
      </c>
      <c r="D312" s="17" t="s">
        <v>741</v>
      </c>
      <c r="E312" s="1">
        <v>82363</v>
      </c>
      <c r="F312" s="28">
        <v>67</v>
      </c>
      <c r="G312" s="8">
        <v>0.05</v>
      </c>
      <c r="H312" s="11">
        <f t="shared" si="6"/>
        <v>64.127375000000001</v>
      </c>
    </row>
    <row r="313" spans="1:8" s="2" customFormat="1" x14ac:dyDescent="0.35">
      <c r="A313" s="6" t="s">
        <v>723</v>
      </c>
      <c r="B313" s="15" t="s">
        <v>724</v>
      </c>
      <c r="C313" s="7" t="s">
        <v>6</v>
      </c>
      <c r="D313" s="17" t="s">
        <v>736</v>
      </c>
      <c r="E313" s="1">
        <v>82364</v>
      </c>
      <c r="F313" s="28">
        <v>400</v>
      </c>
      <c r="G313" s="8">
        <v>0.05</v>
      </c>
      <c r="H313" s="11">
        <f t="shared" si="6"/>
        <v>382.85</v>
      </c>
    </row>
    <row r="314" spans="1:8" s="2" customFormat="1" x14ac:dyDescent="0.35">
      <c r="A314" s="6" t="s">
        <v>723</v>
      </c>
      <c r="B314" s="15" t="s">
        <v>724</v>
      </c>
      <c r="C314" s="7" t="s">
        <v>6</v>
      </c>
      <c r="D314" s="17" t="s">
        <v>737</v>
      </c>
      <c r="E314" s="1">
        <v>82365</v>
      </c>
      <c r="F314" s="28">
        <v>1200</v>
      </c>
      <c r="G314" s="8">
        <v>0.05</v>
      </c>
      <c r="H314" s="11">
        <f t="shared" si="6"/>
        <v>1148.5500000000002</v>
      </c>
    </row>
    <row r="315" spans="1:8" s="2" customFormat="1" x14ac:dyDescent="0.35">
      <c r="A315" s="6" t="s">
        <v>723</v>
      </c>
      <c r="B315" s="15" t="s">
        <v>724</v>
      </c>
      <c r="C315" s="7" t="s">
        <v>6</v>
      </c>
      <c r="D315" s="17" t="s">
        <v>738</v>
      </c>
      <c r="E315" s="1">
        <v>82366</v>
      </c>
      <c r="F315" s="28">
        <v>400</v>
      </c>
      <c r="G315" s="8">
        <v>0.05</v>
      </c>
      <c r="H315" s="11">
        <f t="shared" si="6"/>
        <v>382.85</v>
      </c>
    </row>
    <row r="316" spans="1:8" s="2" customFormat="1" x14ac:dyDescent="0.35">
      <c r="A316" s="6" t="s">
        <v>723</v>
      </c>
      <c r="B316" s="15" t="s">
        <v>724</v>
      </c>
      <c r="C316" s="7" t="s">
        <v>6</v>
      </c>
      <c r="D316" s="17" t="s">
        <v>739</v>
      </c>
      <c r="E316" s="1">
        <v>82367</v>
      </c>
      <c r="F316" s="28">
        <v>200</v>
      </c>
      <c r="G316" s="8">
        <v>0.05</v>
      </c>
      <c r="H316" s="11">
        <f t="shared" si="6"/>
        <v>191.42500000000001</v>
      </c>
    </row>
    <row r="317" spans="1:8" s="2" customFormat="1" x14ac:dyDescent="0.35">
      <c r="A317" s="6" t="s">
        <v>723</v>
      </c>
      <c r="B317" s="15" t="s">
        <v>724</v>
      </c>
      <c r="C317" s="7" t="s">
        <v>6</v>
      </c>
      <c r="D317" s="17" t="s">
        <v>740</v>
      </c>
      <c r="E317" s="1">
        <v>82368</v>
      </c>
      <c r="F317" s="28">
        <v>200</v>
      </c>
      <c r="G317" s="8">
        <v>0.05</v>
      </c>
      <c r="H317" s="11">
        <f t="shared" si="6"/>
        <v>191.42500000000001</v>
      </c>
    </row>
    <row r="318" spans="1:8" s="2" customFormat="1" x14ac:dyDescent="0.35">
      <c r="A318" s="6" t="s">
        <v>723</v>
      </c>
      <c r="B318" s="15" t="s">
        <v>734</v>
      </c>
      <c r="C318" s="7" t="s">
        <v>6</v>
      </c>
      <c r="D318" s="17" t="s">
        <v>742</v>
      </c>
      <c r="E318" s="1">
        <v>82370</v>
      </c>
      <c r="F318" s="28">
        <v>200</v>
      </c>
      <c r="G318" s="8">
        <v>0.05</v>
      </c>
      <c r="H318" s="11">
        <f t="shared" si="6"/>
        <v>191.42500000000001</v>
      </c>
    </row>
    <row r="319" spans="1:8" s="2" customFormat="1" x14ac:dyDescent="0.35">
      <c r="A319" s="6" t="s">
        <v>723</v>
      </c>
      <c r="B319" s="15" t="s">
        <v>724</v>
      </c>
      <c r="C319" s="7" t="s">
        <v>6</v>
      </c>
      <c r="D319" s="17" t="s">
        <v>741</v>
      </c>
      <c r="E319" s="1">
        <v>82371</v>
      </c>
      <c r="F319" s="28">
        <v>200</v>
      </c>
      <c r="G319" s="8">
        <v>0.05</v>
      </c>
      <c r="H319" s="11">
        <f t="shared" si="6"/>
        <v>191.42500000000001</v>
      </c>
    </row>
    <row r="320" spans="1:8" s="2" customFormat="1" x14ac:dyDescent="0.35">
      <c r="A320" s="6" t="s">
        <v>723</v>
      </c>
      <c r="B320" s="15" t="s">
        <v>724</v>
      </c>
      <c r="C320" s="7" t="s">
        <v>6</v>
      </c>
      <c r="D320" s="17" t="s">
        <v>743</v>
      </c>
      <c r="E320" s="1">
        <v>82429</v>
      </c>
      <c r="F320" s="28">
        <v>33</v>
      </c>
      <c r="G320" s="8">
        <v>0.05</v>
      </c>
      <c r="H320" s="11">
        <f t="shared" si="6"/>
        <v>31.585125000000001</v>
      </c>
    </row>
    <row r="321" spans="1:8" s="2" customFormat="1" x14ac:dyDescent="0.35">
      <c r="A321" s="6" t="s">
        <v>723</v>
      </c>
      <c r="B321" s="15" t="s">
        <v>724</v>
      </c>
      <c r="C321" s="7" t="s">
        <v>6</v>
      </c>
      <c r="D321" s="17" t="s">
        <v>744</v>
      </c>
      <c r="E321" s="1">
        <v>82430</v>
      </c>
      <c r="F321" s="28">
        <v>33</v>
      </c>
      <c r="G321" s="8">
        <v>0.05</v>
      </c>
      <c r="H321" s="11">
        <f t="shared" si="6"/>
        <v>31.585125000000001</v>
      </c>
    </row>
    <row r="322" spans="1:8" s="2" customFormat="1" x14ac:dyDescent="0.35">
      <c r="A322" s="6" t="s">
        <v>723</v>
      </c>
      <c r="B322" s="15" t="s">
        <v>734</v>
      </c>
      <c r="C322" s="7" t="s">
        <v>6</v>
      </c>
      <c r="D322" s="17" t="s">
        <v>745</v>
      </c>
      <c r="E322" s="1">
        <v>82441</v>
      </c>
      <c r="F322" s="28">
        <v>33</v>
      </c>
      <c r="G322" s="8">
        <v>0.05</v>
      </c>
      <c r="H322" s="11">
        <f t="shared" si="6"/>
        <v>31.585125000000001</v>
      </c>
    </row>
    <row r="323" spans="1:8" s="2" customFormat="1" x14ac:dyDescent="0.35">
      <c r="A323" s="6" t="s">
        <v>723</v>
      </c>
      <c r="B323" s="15" t="s">
        <v>724</v>
      </c>
      <c r="C323" s="7" t="s">
        <v>6</v>
      </c>
      <c r="D323" s="17" t="s">
        <v>743</v>
      </c>
      <c r="E323" s="1">
        <v>82444</v>
      </c>
      <c r="F323" s="28">
        <v>100</v>
      </c>
      <c r="G323" s="8">
        <v>0.05</v>
      </c>
      <c r="H323" s="11">
        <f t="shared" si="6"/>
        <v>95.712500000000006</v>
      </c>
    </row>
    <row r="324" spans="1:8" s="2" customFormat="1" x14ac:dyDescent="0.35">
      <c r="A324" s="6" t="s">
        <v>723</v>
      </c>
      <c r="B324" s="15" t="s">
        <v>724</v>
      </c>
      <c r="C324" s="7" t="s">
        <v>6</v>
      </c>
      <c r="D324" s="17" t="s">
        <v>744</v>
      </c>
      <c r="E324" s="1">
        <v>82445</v>
      </c>
      <c r="F324" s="28">
        <v>100</v>
      </c>
      <c r="G324" s="8">
        <v>0.05</v>
      </c>
      <c r="H324" s="11">
        <f t="shared" si="6"/>
        <v>95.712500000000006</v>
      </c>
    </row>
    <row r="325" spans="1:8" s="2" customFormat="1" x14ac:dyDescent="0.35">
      <c r="A325" s="6" t="s">
        <v>723</v>
      </c>
      <c r="B325" s="15" t="s">
        <v>734</v>
      </c>
      <c r="C325" s="7" t="s">
        <v>6</v>
      </c>
      <c r="D325" s="17" t="s">
        <v>745</v>
      </c>
      <c r="E325" s="1">
        <v>82456</v>
      </c>
      <c r="F325" s="28">
        <v>100</v>
      </c>
      <c r="G325" s="8">
        <v>0.05</v>
      </c>
      <c r="H325" s="11">
        <f t="shared" si="6"/>
        <v>95.712500000000006</v>
      </c>
    </row>
    <row r="326" spans="1:8" s="2" customFormat="1" x14ac:dyDescent="0.35">
      <c r="A326" s="6" t="s">
        <v>723</v>
      </c>
      <c r="B326" s="15" t="s">
        <v>734</v>
      </c>
      <c r="C326" s="7" t="s">
        <v>6</v>
      </c>
      <c r="D326" s="17" t="s">
        <v>742</v>
      </c>
      <c r="E326" s="1">
        <v>82563</v>
      </c>
      <c r="F326" s="28">
        <v>67</v>
      </c>
      <c r="G326" s="8">
        <v>0.05</v>
      </c>
      <c r="H326" s="11">
        <f t="shared" si="6"/>
        <v>64.127375000000001</v>
      </c>
    </row>
    <row r="327" spans="1:8" s="2" customFormat="1" x14ac:dyDescent="0.35">
      <c r="A327" s="6" t="s">
        <v>723</v>
      </c>
      <c r="B327" s="15" t="s">
        <v>724</v>
      </c>
      <c r="C327" s="7" t="s">
        <v>6</v>
      </c>
      <c r="D327" s="17" t="s">
        <v>746</v>
      </c>
      <c r="E327" s="1">
        <v>82593</v>
      </c>
      <c r="F327" s="28">
        <v>800</v>
      </c>
      <c r="G327" s="8">
        <v>0.05</v>
      </c>
      <c r="H327" s="11">
        <f t="shared" si="6"/>
        <v>765.7</v>
      </c>
    </row>
    <row r="328" spans="1:8" s="2" customFormat="1" x14ac:dyDescent="0.35">
      <c r="A328" s="6" t="s">
        <v>723</v>
      </c>
      <c r="B328" s="15" t="s">
        <v>724</v>
      </c>
      <c r="C328" s="7" t="s">
        <v>6</v>
      </c>
      <c r="D328" s="17" t="s">
        <v>746</v>
      </c>
      <c r="E328" s="1">
        <v>82596</v>
      </c>
      <c r="F328" s="28">
        <v>2400</v>
      </c>
      <c r="G328" s="8">
        <v>0.05</v>
      </c>
      <c r="H328" s="11">
        <f t="shared" si="6"/>
        <v>2297.1000000000004</v>
      </c>
    </row>
    <row r="329" spans="1:8" s="2" customFormat="1" x14ac:dyDescent="0.35">
      <c r="A329" s="6" t="s">
        <v>723</v>
      </c>
      <c r="B329" s="15" t="s">
        <v>724</v>
      </c>
      <c r="C329" s="7" t="s">
        <v>6</v>
      </c>
      <c r="D329" s="17" t="s">
        <v>747</v>
      </c>
      <c r="E329" s="1">
        <v>82599</v>
      </c>
      <c r="F329" s="28">
        <v>267</v>
      </c>
      <c r="G329" s="8">
        <v>0.05</v>
      </c>
      <c r="H329" s="11">
        <f t="shared" si="6"/>
        <v>255.55237499999998</v>
      </c>
    </row>
    <row r="330" spans="1:8" s="2" customFormat="1" x14ac:dyDescent="0.35">
      <c r="A330" s="6" t="s">
        <v>723</v>
      </c>
      <c r="B330" s="15" t="s">
        <v>724</v>
      </c>
      <c r="C330" s="7" t="s">
        <v>6</v>
      </c>
      <c r="D330" s="17" t="s">
        <v>747</v>
      </c>
      <c r="E330" s="1">
        <v>82602</v>
      </c>
      <c r="F330" s="28">
        <v>800</v>
      </c>
      <c r="G330" s="8">
        <v>0.05</v>
      </c>
      <c r="H330" s="11">
        <f t="shared" si="6"/>
        <v>765.7</v>
      </c>
    </row>
    <row r="331" spans="1:8" s="2" customFormat="1" x14ac:dyDescent="0.35">
      <c r="A331" s="6" t="s">
        <v>723</v>
      </c>
      <c r="B331" s="15" t="s">
        <v>724</v>
      </c>
      <c r="C331" s="7" t="s">
        <v>6</v>
      </c>
      <c r="D331" s="17" t="s">
        <v>748</v>
      </c>
      <c r="E331" s="1">
        <v>82611</v>
      </c>
      <c r="F331" s="28">
        <v>67</v>
      </c>
      <c r="G331" s="8">
        <v>0.05</v>
      </c>
      <c r="H331" s="11">
        <f t="shared" si="6"/>
        <v>64.127375000000001</v>
      </c>
    </row>
    <row r="332" spans="1:8" s="2" customFormat="1" x14ac:dyDescent="0.35">
      <c r="A332" s="6" t="s">
        <v>723</v>
      </c>
      <c r="B332" s="15" t="s">
        <v>724</v>
      </c>
      <c r="C332" s="7" t="s">
        <v>6</v>
      </c>
      <c r="D332" s="17" t="s">
        <v>748</v>
      </c>
      <c r="E332" s="1">
        <v>82612</v>
      </c>
      <c r="F332" s="28">
        <v>200</v>
      </c>
      <c r="G332" s="8">
        <v>0.05</v>
      </c>
      <c r="H332" s="11">
        <f t="shared" si="6"/>
        <v>191.42500000000001</v>
      </c>
    </row>
    <row r="333" spans="1:8" s="2" customFormat="1" x14ac:dyDescent="0.35">
      <c r="A333" s="6" t="s">
        <v>723</v>
      </c>
      <c r="B333" s="15" t="s">
        <v>724</v>
      </c>
      <c r="C333" s="7" t="s">
        <v>6</v>
      </c>
      <c r="D333" s="17" t="s">
        <v>749</v>
      </c>
      <c r="E333" s="1">
        <v>84000</v>
      </c>
      <c r="F333" s="28">
        <v>300</v>
      </c>
      <c r="G333" s="8">
        <v>0.05</v>
      </c>
      <c r="H333" s="11">
        <f t="shared" si="6"/>
        <v>287.13750000000005</v>
      </c>
    </row>
    <row r="334" spans="1:8" s="2" customFormat="1" x14ac:dyDescent="0.35">
      <c r="A334" s="6" t="s">
        <v>723</v>
      </c>
      <c r="B334" s="15" t="s">
        <v>724</v>
      </c>
      <c r="C334" s="7" t="s">
        <v>6</v>
      </c>
      <c r="D334" s="17" t="s">
        <v>749</v>
      </c>
      <c r="E334" s="1">
        <v>84003</v>
      </c>
      <c r="F334" s="28">
        <v>100</v>
      </c>
      <c r="G334" s="8">
        <v>0.05</v>
      </c>
      <c r="H334" s="11">
        <f t="shared" si="6"/>
        <v>95.712500000000006</v>
      </c>
    </row>
    <row r="335" spans="1:8" s="2" customFormat="1" x14ac:dyDescent="0.35">
      <c r="A335" s="6" t="s">
        <v>723</v>
      </c>
      <c r="B335" s="15" t="s">
        <v>724</v>
      </c>
      <c r="C335" s="7" t="s">
        <v>6</v>
      </c>
      <c r="D335" s="17" t="s">
        <v>750</v>
      </c>
      <c r="E335" s="1">
        <v>84020</v>
      </c>
      <c r="F335" s="28">
        <v>0</v>
      </c>
      <c r="G335" s="8">
        <v>0.05</v>
      </c>
      <c r="H335" s="11">
        <f t="shared" si="6"/>
        <v>0</v>
      </c>
    </row>
    <row r="336" spans="1:8" s="2" customFormat="1" x14ac:dyDescent="0.35">
      <c r="A336" s="6" t="s">
        <v>723</v>
      </c>
      <c r="B336" s="15" t="s">
        <v>724</v>
      </c>
      <c r="C336" s="7" t="s">
        <v>6</v>
      </c>
      <c r="D336" s="17" t="s">
        <v>750</v>
      </c>
      <c r="E336" s="1">
        <v>84021</v>
      </c>
      <c r="F336" s="28">
        <v>0</v>
      </c>
      <c r="G336" s="8">
        <v>0.05</v>
      </c>
      <c r="H336" s="11">
        <f t="shared" si="6"/>
        <v>0</v>
      </c>
    </row>
    <row r="337" spans="1:8" s="2" customFormat="1" x14ac:dyDescent="0.35">
      <c r="A337" s="6" t="s">
        <v>723</v>
      </c>
      <c r="B337" s="15" t="s">
        <v>724</v>
      </c>
      <c r="C337" s="7" t="s">
        <v>6</v>
      </c>
      <c r="D337" s="17" t="s">
        <v>751</v>
      </c>
      <c r="E337" s="1">
        <v>84022</v>
      </c>
      <c r="F337" s="28">
        <v>0</v>
      </c>
      <c r="G337" s="8">
        <v>0.05</v>
      </c>
      <c r="H337" s="11">
        <f t="shared" si="6"/>
        <v>0</v>
      </c>
    </row>
    <row r="338" spans="1:8" s="2" customFormat="1" x14ac:dyDescent="0.35">
      <c r="A338" s="6" t="s">
        <v>723</v>
      </c>
      <c r="B338" s="15" t="s">
        <v>724</v>
      </c>
      <c r="C338" s="7" t="s">
        <v>6</v>
      </c>
      <c r="D338" s="17" t="s">
        <v>751</v>
      </c>
      <c r="E338" s="1">
        <v>84023</v>
      </c>
      <c r="F338" s="28">
        <v>0</v>
      </c>
      <c r="G338" s="8">
        <v>0.05</v>
      </c>
      <c r="H338" s="11">
        <f t="shared" si="6"/>
        <v>0</v>
      </c>
    </row>
    <row r="339" spans="1:8" s="2" customFormat="1" x14ac:dyDescent="0.35">
      <c r="A339" s="6" t="s">
        <v>723</v>
      </c>
      <c r="B339" s="15" t="s">
        <v>724</v>
      </c>
      <c r="C339" s="7" t="s">
        <v>6</v>
      </c>
      <c r="D339" s="17" t="s">
        <v>752</v>
      </c>
      <c r="E339" s="1">
        <v>84100</v>
      </c>
      <c r="F339" s="28">
        <v>200</v>
      </c>
      <c r="G339" s="8">
        <v>0.05</v>
      </c>
      <c r="H339" s="11">
        <f t="shared" si="6"/>
        <v>191.42500000000001</v>
      </c>
    </row>
    <row r="340" spans="1:8" s="2" customFormat="1" x14ac:dyDescent="0.35">
      <c r="A340" s="6" t="s">
        <v>723</v>
      </c>
      <c r="B340" s="15" t="s">
        <v>724</v>
      </c>
      <c r="C340" s="7" t="s">
        <v>6</v>
      </c>
      <c r="D340" s="17" t="s">
        <v>753</v>
      </c>
      <c r="E340" s="1">
        <v>84103</v>
      </c>
      <c r="F340" s="28">
        <v>200</v>
      </c>
      <c r="G340" s="8">
        <v>0.05</v>
      </c>
      <c r="H340" s="11">
        <f t="shared" si="6"/>
        <v>191.42500000000001</v>
      </c>
    </row>
    <row r="341" spans="1:8" s="2" customFormat="1" x14ac:dyDescent="0.35">
      <c r="A341" s="6" t="s">
        <v>723</v>
      </c>
      <c r="B341" s="15" t="s">
        <v>724</v>
      </c>
      <c r="C341" s="7" t="s">
        <v>6</v>
      </c>
      <c r="D341" s="17" t="s">
        <v>754</v>
      </c>
      <c r="E341" s="1">
        <v>84106</v>
      </c>
      <c r="F341" s="28">
        <v>200</v>
      </c>
      <c r="G341" s="8">
        <v>0.05</v>
      </c>
      <c r="H341" s="11">
        <f t="shared" si="6"/>
        <v>191.42500000000001</v>
      </c>
    </row>
    <row r="342" spans="1:8" s="2" customFormat="1" x14ac:dyDescent="0.35">
      <c r="A342" s="6" t="s">
        <v>723</v>
      </c>
      <c r="B342" s="15" t="s">
        <v>724</v>
      </c>
      <c r="C342" s="7" t="s">
        <v>6</v>
      </c>
      <c r="D342" s="17" t="s">
        <v>755</v>
      </c>
      <c r="E342" s="1">
        <v>84109</v>
      </c>
      <c r="F342" s="28">
        <v>200</v>
      </c>
      <c r="G342" s="8">
        <v>0.05</v>
      </c>
      <c r="H342" s="11">
        <f t="shared" si="6"/>
        <v>191.42500000000001</v>
      </c>
    </row>
    <row r="343" spans="1:8" s="2" customFormat="1" x14ac:dyDescent="0.35">
      <c r="A343" s="6" t="s">
        <v>723</v>
      </c>
      <c r="B343" s="15" t="s">
        <v>732</v>
      </c>
      <c r="C343" s="7" t="s">
        <v>6</v>
      </c>
      <c r="D343" s="17" t="s">
        <v>756</v>
      </c>
      <c r="E343" s="1">
        <v>84116</v>
      </c>
      <c r="F343" s="28">
        <v>300</v>
      </c>
      <c r="G343" s="8">
        <v>0.05</v>
      </c>
      <c r="H343" s="11">
        <f t="shared" si="6"/>
        <v>287.13750000000005</v>
      </c>
    </row>
    <row r="344" spans="1:8" s="2" customFormat="1" x14ac:dyDescent="0.35">
      <c r="A344" s="6" t="s">
        <v>723</v>
      </c>
      <c r="B344" s="15" t="s">
        <v>724</v>
      </c>
      <c r="C344" s="7" t="s">
        <v>6</v>
      </c>
      <c r="D344" s="17" t="s">
        <v>752</v>
      </c>
      <c r="E344" s="1">
        <v>84120</v>
      </c>
      <c r="F344" s="28">
        <v>67</v>
      </c>
      <c r="G344" s="8">
        <v>0.05</v>
      </c>
      <c r="H344" s="11">
        <f t="shared" si="6"/>
        <v>64.127375000000001</v>
      </c>
    </row>
    <row r="345" spans="1:8" s="2" customFormat="1" x14ac:dyDescent="0.35">
      <c r="A345" s="6" t="s">
        <v>723</v>
      </c>
      <c r="B345" s="15" t="s">
        <v>724</v>
      </c>
      <c r="C345" s="7" t="s">
        <v>6</v>
      </c>
      <c r="D345" s="17" t="s">
        <v>753</v>
      </c>
      <c r="E345" s="1">
        <v>84123</v>
      </c>
      <c r="F345" s="28">
        <v>67</v>
      </c>
      <c r="G345" s="8">
        <v>0.05</v>
      </c>
      <c r="H345" s="11">
        <f t="shared" si="6"/>
        <v>64.127375000000001</v>
      </c>
    </row>
    <row r="346" spans="1:8" s="2" customFormat="1" x14ac:dyDescent="0.35">
      <c r="A346" s="6" t="s">
        <v>723</v>
      </c>
      <c r="B346" s="15" t="s">
        <v>724</v>
      </c>
      <c r="C346" s="7" t="s">
        <v>6</v>
      </c>
      <c r="D346" s="17" t="s">
        <v>754</v>
      </c>
      <c r="E346" s="1">
        <v>84126</v>
      </c>
      <c r="F346" s="28">
        <v>67</v>
      </c>
      <c r="G346" s="8">
        <v>0.05</v>
      </c>
      <c r="H346" s="11">
        <f t="shared" si="6"/>
        <v>64.127375000000001</v>
      </c>
    </row>
    <row r="347" spans="1:8" s="2" customFormat="1" x14ac:dyDescent="0.35">
      <c r="A347" s="6" t="s">
        <v>723</v>
      </c>
      <c r="B347" s="15" t="s">
        <v>724</v>
      </c>
      <c r="C347" s="7" t="s">
        <v>6</v>
      </c>
      <c r="D347" s="17" t="s">
        <v>755</v>
      </c>
      <c r="E347" s="1">
        <v>84129</v>
      </c>
      <c r="F347" s="28">
        <v>67</v>
      </c>
      <c r="G347" s="8">
        <v>0.05</v>
      </c>
      <c r="H347" s="11">
        <f t="shared" si="6"/>
        <v>64.127375000000001</v>
      </c>
    </row>
    <row r="348" spans="1:8" s="2" customFormat="1" x14ac:dyDescent="0.35">
      <c r="A348" s="6" t="s">
        <v>723</v>
      </c>
      <c r="B348" s="15" t="s">
        <v>732</v>
      </c>
      <c r="C348" s="7" t="s">
        <v>6</v>
      </c>
      <c r="D348" s="17" t="s">
        <v>756</v>
      </c>
      <c r="E348" s="1">
        <v>84136</v>
      </c>
      <c r="F348" s="28">
        <v>100</v>
      </c>
      <c r="G348" s="8">
        <v>0.05</v>
      </c>
      <c r="H348" s="11">
        <f t="shared" si="6"/>
        <v>95.712500000000006</v>
      </c>
    </row>
    <row r="349" spans="1:8" s="2" customFormat="1" x14ac:dyDescent="0.35">
      <c r="A349" s="6" t="s">
        <v>723</v>
      </c>
      <c r="B349" s="15" t="s">
        <v>724</v>
      </c>
      <c r="C349" s="7" t="s">
        <v>6</v>
      </c>
      <c r="D349" s="17" t="s">
        <v>728</v>
      </c>
      <c r="E349" s="1">
        <v>89005</v>
      </c>
      <c r="F349" s="28">
        <v>100000</v>
      </c>
      <c r="G349" s="8">
        <v>0.05</v>
      </c>
      <c r="H349" s="11">
        <f t="shared" si="6"/>
        <v>95712.5</v>
      </c>
    </row>
    <row r="350" spans="1:8" s="2" customFormat="1" x14ac:dyDescent="0.35">
      <c r="A350" s="6" t="s">
        <v>723</v>
      </c>
      <c r="B350" s="15" t="s">
        <v>724</v>
      </c>
      <c r="C350" s="7" t="s">
        <v>6</v>
      </c>
      <c r="D350" s="17" t="s">
        <v>728</v>
      </c>
      <c r="E350" s="1">
        <v>89015</v>
      </c>
      <c r="F350" s="28">
        <v>33333</v>
      </c>
      <c r="G350" s="8">
        <v>0.05</v>
      </c>
      <c r="H350" s="11">
        <f t="shared" si="6"/>
        <v>31903.847625000002</v>
      </c>
    </row>
    <row r="351" spans="1:8" s="2" customFormat="1" x14ac:dyDescent="0.35">
      <c r="A351" s="6" t="s">
        <v>723</v>
      </c>
      <c r="B351" s="15" t="s">
        <v>724</v>
      </c>
      <c r="C351" s="7" t="s">
        <v>6</v>
      </c>
      <c r="D351" s="17" t="s">
        <v>755</v>
      </c>
      <c r="E351" s="1">
        <v>89025</v>
      </c>
      <c r="F351" s="28">
        <v>100000</v>
      </c>
      <c r="G351" s="8">
        <v>0.05</v>
      </c>
      <c r="H351" s="11">
        <f t="shared" si="6"/>
        <v>95712.5</v>
      </c>
    </row>
    <row r="352" spans="1:8" s="2" customFormat="1" x14ac:dyDescent="0.35">
      <c r="A352" s="6" t="s">
        <v>723</v>
      </c>
      <c r="B352" s="15" t="s">
        <v>724</v>
      </c>
      <c r="C352" s="7" t="s">
        <v>6</v>
      </c>
      <c r="D352" s="17" t="s">
        <v>755</v>
      </c>
      <c r="E352" s="1">
        <v>89035</v>
      </c>
      <c r="F352" s="28">
        <v>33333</v>
      </c>
      <c r="G352" s="8">
        <v>0.05</v>
      </c>
      <c r="H352" s="11">
        <f t="shared" si="6"/>
        <v>31903.847625000002</v>
      </c>
    </row>
    <row r="353" spans="1:8" s="2" customFormat="1" x14ac:dyDescent="0.35">
      <c r="A353" s="6" t="s">
        <v>723</v>
      </c>
      <c r="B353" s="15" t="s">
        <v>724</v>
      </c>
      <c r="C353" s="7" t="s">
        <v>6</v>
      </c>
      <c r="D353" s="17" t="s">
        <v>754</v>
      </c>
      <c r="E353" s="1">
        <v>89045</v>
      </c>
      <c r="F353" s="28">
        <v>100000</v>
      </c>
      <c r="G353" s="8">
        <v>0.05</v>
      </c>
      <c r="H353" s="11">
        <f t="shared" si="6"/>
        <v>95712.5</v>
      </c>
    </row>
    <row r="354" spans="1:8" s="2" customFormat="1" x14ac:dyDescent="0.35">
      <c r="A354" s="6" t="s">
        <v>723</v>
      </c>
      <c r="B354" s="15" t="s">
        <v>724</v>
      </c>
      <c r="C354" s="7" t="s">
        <v>6</v>
      </c>
      <c r="D354" s="17" t="s">
        <v>754</v>
      </c>
      <c r="E354" s="1">
        <v>89055</v>
      </c>
      <c r="F354" s="28">
        <v>33333</v>
      </c>
      <c r="G354" s="8">
        <v>0.05</v>
      </c>
      <c r="H354" s="11">
        <f t="shared" si="6"/>
        <v>31903.847625000002</v>
      </c>
    </row>
    <row r="355" spans="1:8" s="2" customFormat="1" x14ac:dyDescent="0.35">
      <c r="A355" s="6" t="s">
        <v>723</v>
      </c>
      <c r="B355" s="15" t="s">
        <v>724</v>
      </c>
      <c r="C355" s="7" t="s">
        <v>6</v>
      </c>
      <c r="D355" s="17" t="s">
        <v>753</v>
      </c>
      <c r="E355" s="1">
        <v>89065</v>
      </c>
      <c r="F355" s="28">
        <v>100000</v>
      </c>
      <c r="G355" s="8">
        <v>0.05</v>
      </c>
      <c r="H355" s="11">
        <f t="shared" si="6"/>
        <v>95712.5</v>
      </c>
    </row>
    <row r="356" spans="1:8" s="2" customFormat="1" x14ac:dyDescent="0.35">
      <c r="A356" s="6" t="s">
        <v>723</v>
      </c>
      <c r="B356" s="15" t="s">
        <v>724</v>
      </c>
      <c r="C356" s="7" t="s">
        <v>6</v>
      </c>
      <c r="D356" s="17" t="s">
        <v>753</v>
      </c>
      <c r="E356" s="1">
        <v>89075</v>
      </c>
      <c r="F356" s="28">
        <v>33333</v>
      </c>
      <c r="G356" s="8">
        <v>0.05</v>
      </c>
      <c r="H356" s="11">
        <f t="shared" ref="H356:H419" si="7">F356*(1-G356)*(1+0.75%)</f>
        <v>31903.847625000002</v>
      </c>
    </row>
    <row r="357" spans="1:8" s="2" customFormat="1" x14ac:dyDescent="0.35">
      <c r="A357" s="6" t="s">
        <v>723</v>
      </c>
      <c r="B357" s="15" t="s">
        <v>724</v>
      </c>
      <c r="C357" s="7" t="s">
        <v>6</v>
      </c>
      <c r="D357" s="17" t="s">
        <v>752</v>
      </c>
      <c r="E357" s="1">
        <v>89085</v>
      </c>
      <c r="F357" s="28">
        <v>100000</v>
      </c>
      <c r="G357" s="8">
        <v>0.05</v>
      </c>
      <c r="H357" s="11">
        <f t="shared" si="7"/>
        <v>95712.5</v>
      </c>
    </row>
    <row r="358" spans="1:8" s="2" customFormat="1" x14ac:dyDescent="0.35">
      <c r="A358" s="6" t="s">
        <v>723</v>
      </c>
      <c r="B358" s="15" t="s">
        <v>724</v>
      </c>
      <c r="C358" s="7" t="s">
        <v>6</v>
      </c>
      <c r="D358" s="17" t="s">
        <v>752</v>
      </c>
      <c r="E358" s="1">
        <v>89095</v>
      </c>
      <c r="F358" s="28">
        <v>33333</v>
      </c>
      <c r="G358" s="8">
        <v>0.05</v>
      </c>
      <c r="H358" s="11">
        <f t="shared" si="7"/>
        <v>31903.847625000002</v>
      </c>
    </row>
    <row r="359" spans="1:8" s="2" customFormat="1" x14ac:dyDescent="0.35">
      <c r="A359" s="6" t="s">
        <v>723</v>
      </c>
      <c r="B359" s="15" t="s">
        <v>724</v>
      </c>
      <c r="C359" s="7" t="s">
        <v>6</v>
      </c>
      <c r="D359" s="17" t="s">
        <v>757</v>
      </c>
      <c r="E359" s="1">
        <v>89100</v>
      </c>
      <c r="F359" s="28">
        <v>5000</v>
      </c>
      <c r="G359" s="8">
        <v>0.05</v>
      </c>
      <c r="H359" s="11">
        <f t="shared" si="7"/>
        <v>4785.625</v>
      </c>
    </row>
    <row r="360" spans="1:8" s="2" customFormat="1" x14ac:dyDescent="0.35">
      <c r="A360" s="6" t="s">
        <v>723</v>
      </c>
      <c r="B360" s="15" t="s">
        <v>724</v>
      </c>
      <c r="C360" s="7" t="s">
        <v>6</v>
      </c>
      <c r="D360" s="17" t="s">
        <v>757</v>
      </c>
      <c r="E360" s="1">
        <v>89105</v>
      </c>
      <c r="F360" s="28">
        <v>300000</v>
      </c>
      <c r="G360" s="8">
        <v>0.05</v>
      </c>
      <c r="H360" s="11">
        <f t="shared" si="7"/>
        <v>287137.5</v>
      </c>
    </row>
    <row r="361" spans="1:8" s="2" customFormat="1" x14ac:dyDescent="0.35">
      <c r="A361" s="6" t="s">
        <v>723</v>
      </c>
      <c r="B361" s="15" t="s">
        <v>724</v>
      </c>
      <c r="C361" s="7" t="s">
        <v>6</v>
      </c>
      <c r="D361" s="17" t="s">
        <v>757</v>
      </c>
      <c r="E361" s="1">
        <v>89110</v>
      </c>
      <c r="F361" s="28">
        <v>1667</v>
      </c>
      <c r="G361" s="8">
        <v>0.05</v>
      </c>
      <c r="H361" s="11">
        <f t="shared" si="7"/>
        <v>1595.5273749999999</v>
      </c>
    </row>
    <row r="362" spans="1:8" s="2" customFormat="1" x14ac:dyDescent="0.35">
      <c r="A362" s="6" t="s">
        <v>723</v>
      </c>
      <c r="B362" s="15" t="s">
        <v>724</v>
      </c>
      <c r="C362" s="7" t="s">
        <v>6</v>
      </c>
      <c r="D362" s="17" t="s">
        <v>757</v>
      </c>
      <c r="E362" s="1">
        <v>89115</v>
      </c>
      <c r="F362" s="28">
        <v>100000</v>
      </c>
      <c r="G362" s="8">
        <v>0.05</v>
      </c>
      <c r="H362" s="11">
        <f t="shared" si="7"/>
        <v>95712.5</v>
      </c>
    </row>
    <row r="363" spans="1:8" s="2" customFormat="1" x14ac:dyDescent="0.35">
      <c r="A363" s="6" t="s">
        <v>723</v>
      </c>
      <c r="B363" s="15" t="s">
        <v>734</v>
      </c>
      <c r="C363" s="7" t="s">
        <v>6</v>
      </c>
      <c r="D363" s="17" t="s">
        <v>735</v>
      </c>
      <c r="E363" s="1">
        <v>89125</v>
      </c>
      <c r="F363" s="28">
        <v>100000</v>
      </c>
      <c r="G363" s="8">
        <v>0.05</v>
      </c>
      <c r="H363" s="11">
        <f t="shared" si="7"/>
        <v>95712.5</v>
      </c>
    </row>
    <row r="364" spans="1:8" s="2" customFormat="1" x14ac:dyDescent="0.35">
      <c r="A364" s="6" t="s">
        <v>723</v>
      </c>
      <c r="B364" s="15" t="s">
        <v>734</v>
      </c>
      <c r="C364" s="7" t="s">
        <v>6</v>
      </c>
      <c r="D364" s="17" t="s">
        <v>735</v>
      </c>
      <c r="E364" s="1">
        <v>89135</v>
      </c>
      <c r="F364" s="28">
        <v>33333</v>
      </c>
      <c r="G364" s="8">
        <v>0.05</v>
      </c>
      <c r="H364" s="11">
        <f t="shared" si="7"/>
        <v>31903.847625000002</v>
      </c>
    </row>
    <row r="365" spans="1:8" s="2" customFormat="1" x14ac:dyDescent="0.35">
      <c r="A365" s="6" t="s">
        <v>723</v>
      </c>
      <c r="B365" s="15" t="s">
        <v>724</v>
      </c>
      <c r="C365" s="7" t="s">
        <v>6</v>
      </c>
      <c r="D365" s="17" t="s">
        <v>731</v>
      </c>
      <c r="E365" s="1">
        <v>89145</v>
      </c>
      <c r="F365" s="28">
        <v>300000</v>
      </c>
      <c r="G365" s="8">
        <v>0.05</v>
      </c>
      <c r="H365" s="11">
        <f t="shared" si="7"/>
        <v>287137.5</v>
      </c>
    </row>
    <row r="366" spans="1:8" s="2" customFormat="1" x14ac:dyDescent="0.35">
      <c r="A366" s="6" t="s">
        <v>723</v>
      </c>
      <c r="B366" s="15" t="s">
        <v>724</v>
      </c>
      <c r="C366" s="7" t="s">
        <v>6</v>
      </c>
      <c r="D366" s="17" t="s">
        <v>731</v>
      </c>
      <c r="E366" s="1">
        <v>89155</v>
      </c>
      <c r="F366" s="28">
        <v>100000</v>
      </c>
      <c r="G366" s="8">
        <v>0.05</v>
      </c>
      <c r="H366" s="11">
        <f t="shared" si="7"/>
        <v>95712.5</v>
      </c>
    </row>
    <row r="367" spans="1:8" s="2" customFormat="1" x14ac:dyDescent="0.35">
      <c r="A367" s="6" t="s">
        <v>723</v>
      </c>
      <c r="B367" s="15" t="s">
        <v>732</v>
      </c>
      <c r="C367" s="7" t="s">
        <v>6</v>
      </c>
      <c r="D367" s="17" t="s">
        <v>756</v>
      </c>
      <c r="E367" s="1">
        <v>89165</v>
      </c>
      <c r="F367" s="28">
        <v>150000</v>
      </c>
      <c r="G367" s="8">
        <v>0.05</v>
      </c>
      <c r="H367" s="11">
        <f t="shared" si="7"/>
        <v>143568.75</v>
      </c>
    </row>
    <row r="368" spans="1:8" s="2" customFormat="1" x14ac:dyDescent="0.35">
      <c r="A368" s="6" t="s">
        <v>723</v>
      </c>
      <c r="B368" s="15" t="s">
        <v>732</v>
      </c>
      <c r="C368" s="7" t="s">
        <v>6</v>
      </c>
      <c r="D368" s="17" t="s">
        <v>756</v>
      </c>
      <c r="E368" s="1">
        <v>89175</v>
      </c>
      <c r="F368" s="28">
        <v>50000</v>
      </c>
      <c r="G368" s="8">
        <v>0.05</v>
      </c>
      <c r="H368" s="11">
        <f t="shared" si="7"/>
        <v>47856.25</v>
      </c>
    </row>
    <row r="369" spans="1:8" s="2" customFormat="1" x14ac:dyDescent="0.35">
      <c r="A369" s="6" t="s">
        <v>723</v>
      </c>
      <c r="B369" s="15" t="s">
        <v>724</v>
      </c>
      <c r="C369" s="7" t="s">
        <v>6</v>
      </c>
      <c r="D369" s="17" t="s">
        <v>758</v>
      </c>
      <c r="E369" s="1">
        <v>89180</v>
      </c>
      <c r="F369" s="28">
        <v>300</v>
      </c>
      <c r="G369" s="8">
        <v>0.05</v>
      </c>
      <c r="H369" s="11">
        <f t="shared" si="7"/>
        <v>287.13750000000005</v>
      </c>
    </row>
    <row r="370" spans="1:8" s="2" customFormat="1" x14ac:dyDescent="0.35">
      <c r="A370" s="6" t="s">
        <v>723</v>
      </c>
      <c r="B370" s="15" t="s">
        <v>724</v>
      </c>
      <c r="C370" s="7" t="s">
        <v>6</v>
      </c>
      <c r="D370" s="17" t="s">
        <v>758</v>
      </c>
      <c r="E370" s="1">
        <v>89185</v>
      </c>
      <c r="F370" s="28">
        <v>150000</v>
      </c>
      <c r="G370" s="8">
        <v>0.05</v>
      </c>
      <c r="H370" s="11">
        <f t="shared" si="7"/>
        <v>143568.75</v>
      </c>
    </row>
    <row r="371" spans="1:8" s="2" customFormat="1" x14ac:dyDescent="0.35">
      <c r="A371" s="6" t="s">
        <v>723</v>
      </c>
      <c r="B371" s="15" t="s">
        <v>724</v>
      </c>
      <c r="C371" s="7" t="s">
        <v>6</v>
      </c>
      <c r="D371" s="17" t="s">
        <v>758</v>
      </c>
      <c r="E371" s="1">
        <v>89190</v>
      </c>
      <c r="F371" s="28">
        <v>100</v>
      </c>
      <c r="G371" s="8">
        <v>0.05</v>
      </c>
      <c r="H371" s="11">
        <f t="shared" si="7"/>
        <v>95.712500000000006</v>
      </c>
    </row>
    <row r="372" spans="1:8" s="2" customFormat="1" x14ac:dyDescent="0.35">
      <c r="A372" s="6" t="s">
        <v>723</v>
      </c>
      <c r="B372" s="15" t="s">
        <v>724</v>
      </c>
      <c r="C372" s="7" t="s">
        <v>6</v>
      </c>
      <c r="D372" s="17" t="s">
        <v>758</v>
      </c>
      <c r="E372" s="1">
        <v>89195</v>
      </c>
      <c r="F372" s="28">
        <v>50000</v>
      </c>
      <c r="G372" s="8">
        <v>0.05</v>
      </c>
      <c r="H372" s="11">
        <f t="shared" si="7"/>
        <v>47856.25</v>
      </c>
    </row>
    <row r="373" spans="1:8" s="2" customFormat="1" x14ac:dyDescent="0.35">
      <c r="A373" s="6" t="s">
        <v>723</v>
      </c>
      <c r="B373" s="15" t="s">
        <v>724</v>
      </c>
      <c r="C373" s="7" t="s">
        <v>6</v>
      </c>
      <c r="D373" s="17" t="s">
        <v>749</v>
      </c>
      <c r="E373" s="1">
        <v>89205</v>
      </c>
      <c r="F373" s="28">
        <v>150000</v>
      </c>
      <c r="G373" s="8">
        <v>0.05</v>
      </c>
      <c r="H373" s="11">
        <f t="shared" si="7"/>
        <v>143568.75</v>
      </c>
    </row>
    <row r="374" spans="1:8" s="2" customFormat="1" x14ac:dyDescent="0.35">
      <c r="A374" s="6" t="s">
        <v>723</v>
      </c>
      <c r="B374" s="15" t="s">
        <v>724</v>
      </c>
      <c r="C374" s="7" t="s">
        <v>6</v>
      </c>
      <c r="D374" s="17" t="s">
        <v>749</v>
      </c>
      <c r="E374" s="1">
        <v>89215</v>
      </c>
      <c r="F374" s="28">
        <v>50000</v>
      </c>
      <c r="G374" s="8">
        <v>0.05</v>
      </c>
      <c r="H374" s="11">
        <f t="shared" si="7"/>
        <v>47856.25</v>
      </c>
    </row>
    <row r="375" spans="1:8" s="2" customFormat="1" x14ac:dyDescent="0.35">
      <c r="A375" s="6" t="s">
        <v>723</v>
      </c>
      <c r="B375" s="15" t="s">
        <v>724</v>
      </c>
      <c r="C375" s="7" t="s">
        <v>6</v>
      </c>
      <c r="D375" s="17" t="s">
        <v>759</v>
      </c>
      <c r="E375" s="1">
        <v>89216</v>
      </c>
      <c r="F375" s="28">
        <v>100</v>
      </c>
      <c r="G375" s="8">
        <v>0.05</v>
      </c>
      <c r="H375" s="11">
        <f t="shared" si="7"/>
        <v>95.712500000000006</v>
      </c>
    </row>
    <row r="376" spans="1:8" s="2" customFormat="1" x14ac:dyDescent="0.35">
      <c r="A376" s="6" t="s">
        <v>723</v>
      </c>
      <c r="B376" s="15" t="s">
        <v>724</v>
      </c>
      <c r="C376" s="7" t="s">
        <v>6</v>
      </c>
      <c r="D376" s="17" t="s">
        <v>759</v>
      </c>
      <c r="E376" s="1">
        <v>89217</v>
      </c>
      <c r="F376" s="28">
        <v>50000</v>
      </c>
      <c r="G376" s="8">
        <v>0.05</v>
      </c>
      <c r="H376" s="11">
        <f t="shared" si="7"/>
        <v>47856.25</v>
      </c>
    </row>
    <row r="377" spans="1:8" s="2" customFormat="1" x14ac:dyDescent="0.35">
      <c r="A377" s="6" t="s">
        <v>723</v>
      </c>
      <c r="B377" s="15" t="s">
        <v>724</v>
      </c>
      <c r="C377" s="7" t="s">
        <v>6</v>
      </c>
      <c r="D377" s="17" t="s">
        <v>759</v>
      </c>
      <c r="E377" s="1">
        <v>89218</v>
      </c>
      <c r="F377" s="28">
        <v>300</v>
      </c>
      <c r="G377" s="8">
        <v>0.05</v>
      </c>
      <c r="H377" s="11">
        <f t="shared" si="7"/>
        <v>287.13750000000005</v>
      </c>
    </row>
    <row r="378" spans="1:8" s="2" customFormat="1" x14ac:dyDescent="0.35">
      <c r="A378" s="6" t="s">
        <v>723</v>
      </c>
      <c r="B378" s="15" t="s">
        <v>724</v>
      </c>
      <c r="C378" s="7" t="s">
        <v>6</v>
      </c>
      <c r="D378" s="17" t="s">
        <v>759</v>
      </c>
      <c r="E378" s="1">
        <v>89219</v>
      </c>
      <c r="F378" s="28">
        <v>150000</v>
      </c>
      <c r="G378" s="8">
        <v>0.05</v>
      </c>
      <c r="H378" s="11">
        <f t="shared" si="7"/>
        <v>143568.75</v>
      </c>
    </row>
    <row r="379" spans="1:8" s="2" customFormat="1" x14ac:dyDescent="0.35">
      <c r="A379" s="6" t="s">
        <v>723</v>
      </c>
      <c r="B379" s="15" t="s">
        <v>732</v>
      </c>
      <c r="C379" s="7" t="s">
        <v>6</v>
      </c>
      <c r="D379" s="17" t="s">
        <v>733</v>
      </c>
      <c r="E379" s="1">
        <v>89225</v>
      </c>
      <c r="F379" s="28">
        <v>300000</v>
      </c>
      <c r="G379" s="8">
        <v>0.05</v>
      </c>
      <c r="H379" s="11">
        <f t="shared" si="7"/>
        <v>287137.5</v>
      </c>
    </row>
    <row r="380" spans="1:8" s="2" customFormat="1" x14ac:dyDescent="0.35">
      <c r="A380" s="6" t="s">
        <v>723</v>
      </c>
      <c r="B380" s="15" t="s">
        <v>732</v>
      </c>
      <c r="C380" s="7" t="s">
        <v>6</v>
      </c>
      <c r="D380" s="17" t="s">
        <v>733</v>
      </c>
      <c r="E380" s="1">
        <v>89235</v>
      </c>
      <c r="F380" s="28">
        <v>100000</v>
      </c>
      <c r="G380" s="8">
        <v>0.05</v>
      </c>
      <c r="H380" s="11">
        <f t="shared" si="7"/>
        <v>95712.5</v>
      </c>
    </row>
    <row r="381" spans="1:8" s="2" customFormat="1" x14ac:dyDescent="0.35">
      <c r="A381" s="6" t="s">
        <v>723</v>
      </c>
      <c r="B381" s="15" t="s">
        <v>724</v>
      </c>
      <c r="C381" s="7" t="s">
        <v>6</v>
      </c>
      <c r="D381" s="17" t="s">
        <v>729</v>
      </c>
      <c r="E381" s="1">
        <v>89245</v>
      </c>
      <c r="F381" s="28">
        <v>100000</v>
      </c>
      <c r="G381" s="8">
        <v>0.05</v>
      </c>
      <c r="H381" s="11">
        <f t="shared" si="7"/>
        <v>95712.5</v>
      </c>
    </row>
    <row r="382" spans="1:8" s="2" customFormat="1" x14ac:dyDescent="0.35">
      <c r="A382" s="6" t="s">
        <v>723</v>
      </c>
      <c r="B382" s="15" t="s">
        <v>724</v>
      </c>
      <c r="C382" s="7" t="s">
        <v>6</v>
      </c>
      <c r="D382" s="17" t="s">
        <v>729</v>
      </c>
      <c r="E382" s="1">
        <v>89255</v>
      </c>
      <c r="F382" s="28">
        <v>33333</v>
      </c>
      <c r="G382" s="8">
        <v>0.05</v>
      </c>
      <c r="H382" s="11">
        <f t="shared" si="7"/>
        <v>31903.847625000002</v>
      </c>
    </row>
    <row r="383" spans="1:8" s="2" customFormat="1" x14ac:dyDescent="0.35">
      <c r="A383" s="6" t="s">
        <v>723</v>
      </c>
      <c r="B383" s="15" t="s">
        <v>724</v>
      </c>
      <c r="C383" s="7" t="s">
        <v>6</v>
      </c>
      <c r="D383" s="17" t="s">
        <v>730</v>
      </c>
      <c r="E383" s="1">
        <v>89265</v>
      </c>
      <c r="F383" s="28">
        <v>300000</v>
      </c>
      <c r="G383" s="8">
        <v>0.05</v>
      </c>
      <c r="H383" s="11">
        <f t="shared" si="7"/>
        <v>287137.5</v>
      </c>
    </row>
    <row r="384" spans="1:8" s="2" customFormat="1" x14ac:dyDescent="0.35">
      <c r="A384" s="6" t="s">
        <v>723</v>
      </c>
      <c r="B384" s="15" t="s">
        <v>724</v>
      </c>
      <c r="C384" s="7" t="s">
        <v>6</v>
      </c>
      <c r="D384" s="17" t="s">
        <v>730</v>
      </c>
      <c r="E384" s="1">
        <v>89275</v>
      </c>
      <c r="F384" s="28">
        <v>100000</v>
      </c>
      <c r="G384" s="8">
        <v>0.05</v>
      </c>
      <c r="H384" s="11">
        <f t="shared" si="7"/>
        <v>95712.5</v>
      </c>
    </row>
    <row r="385" spans="1:8" s="2" customFormat="1" x14ac:dyDescent="0.35">
      <c r="A385" s="6" t="s">
        <v>723</v>
      </c>
      <c r="B385" s="15" t="s">
        <v>724</v>
      </c>
      <c r="C385" s="7" t="s">
        <v>6</v>
      </c>
      <c r="D385" s="17" t="s">
        <v>760</v>
      </c>
      <c r="E385" s="1">
        <v>89300</v>
      </c>
      <c r="F385" s="28">
        <v>0</v>
      </c>
      <c r="G385" s="8">
        <v>0.05</v>
      </c>
      <c r="H385" s="11">
        <f t="shared" si="7"/>
        <v>0</v>
      </c>
    </row>
    <row r="386" spans="1:8" s="2" customFormat="1" x14ac:dyDescent="0.35">
      <c r="A386" s="6" t="s">
        <v>723</v>
      </c>
      <c r="B386" s="15" t="s">
        <v>724</v>
      </c>
      <c r="C386" s="7" t="s">
        <v>6</v>
      </c>
      <c r="D386" s="17" t="s">
        <v>761</v>
      </c>
      <c r="E386" s="1">
        <v>89303</v>
      </c>
      <c r="F386" s="28">
        <v>0</v>
      </c>
      <c r="G386" s="8">
        <v>0.05</v>
      </c>
      <c r="H386" s="11">
        <f t="shared" si="7"/>
        <v>0</v>
      </c>
    </row>
    <row r="387" spans="1:8" s="2" customFormat="1" x14ac:dyDescent="0.35">
      <c r="A387" s="6" t="s">
        <v>723</v>
      </c>
      <c r="B387" s="15" t="s">
        <v>724</v>
      </c>
      <c r="C387" s="7" t="s">
        <v>6</v>
      </c>
      <c r="D387" s="17" t="s">
        <v>762</v>
      </c>
      <c r="E387" s="1">
        <v>89304</v>
      </c>
      <c r="F387" s="28">
        <v>0</v>
      </c>
      <c r="G387" s="8">
        <v>0.05</v>
      </c>
      <c r="H387" s="11">
        <f t="shared" si="7"/>
        <v>0</v>
      </c>
    </row>
    <row r="388" spans="1:8" s="2" customFormat="1" x14ac:dyDescent="0.35">
      <c r="A388" s="6" t="s">
        <v>723</v>
      </c>
      <c r="B388" s="15" t="s">
        <v>724</v>
      </c>
      <c r="C388" s="7" t="s">
        <v>6</v>
      </c>
      <c r="D388" s="17" t="s">
        <v>763</v>
      </c>
      <c r="E388" s="1">
        <v>89307</v>
      </c>
      <c r="F388" s="28">
        <v>0</v>
      </c>
      <c r="G388" s="8">
        <v>0.05</v>
      </c>
      <c r="H388" s="11">
        <f t="shared" si="7"/>
        <v>0</v>
      </c>
    </row>
    <row r="389" spans="1:8" s="2" customFormat="1" x14ac:dyDescent="0.35">
      <c r="A389" s="6" t="s">
        <v>723</v>
      </c>
      <c r="B389" s="15" t="s">
        <v>724</v>
      </c>
      <c r="C389" s="7" t="s">
        <v>6</v>
      </c>
      <c r="D389" s="17" t="s">
        <v>764</v>
      </c>
      <c r="E389" s="1">
        <v>89308</v>
      </c>
      <c r="F389" s="28">
        <v>0</v>
      </c>
      <c r="G389" s="8">
        <v>0.05</v>
      </c>
      <c r="H389" s="11">
        <f t="shared" si="7"/>
        <v>0</v>
      </c>
    </row>
    <row r="390" spans="1:8" s="2" customFormat="1" x14ac:dyDescent="0.35">
      <c r="A390" s="6" t="s">
        <v>723</v>
      </c>
      <c r="B390" s="15" t="s">
        <v>724</v>
      </c>
      <c r="C390" s="7" t="s">
        <v>6</v>
      </c>
      <c r="D390" s="17" t="s">
        <v>765</v>
      </c>
      <c r="E390" s="1">
        <v>89309</v>
      </c>
      <c r="F390" s="28">
        <v>0</v>
      </c>
      <c r="G390" s="8">
        <v>0.05</v>
      </c>
      <c r="H390" s="11">
        <f t="shared" si="7"/>
        <v>0</v>
      </c>
    </row>
    <row r="391" spans="1:8" s="2" customFormat="1" x14ac:dyDescent="0.35">
      <c r="A391" s="6" t="s">
        <v>723</v>
      </c>
      <c r="B391" s="15" t="s">
        <v>724</v>
      </c>
      <c r="C391" s="7" t="s">
        <v>6</v>
      </c>
      <c r="D391" s="17" t="s">
        <v>760</v>
      </c>
      <c r="E391" s="1">
        <v>89310</v>
      </c>
      <c r="F391" s="28">
        <v>0</v>
      </c>
      <c r="G391" s="8">
        <v>0.05</v>
      </c>
      <c r="H391" s="11">
        <f t="shared" si="7"/>
        <v>0</v>
      </c>
    </row>
    <row r="392" spans="1:8" s="2" customFormat="1" x14ac:dyDescent="0.35">
      <c r="A392" s="6" t="s">
        <v>723</v>
      </c>
      <c r="B392" s="15" t="s">
        <v>724</v>
      </c>
      <c r="C392" s="7" t="s">
        <v>6</v>
      </c>
      <c r="D392" s="17" t="s">
        <v>766</v>
      </c>
      <c r="E392" s="1">
        <v>89311</v>
      </c>
      <c r="F392" s="28">
        <v>0</v>
      </c>
      <c r="G392" s="8">
        <v>0.05</v>
      </c>
      <c r="H392" s="11">
        <f t="shared" si="7"/>
        <v>0</v>
      </c>
    </row>
    <row r="393" spans="1:8" s="2" customFormat="1" x14ac:dyDescent="0.35">
      <c r="A393" s="6" t="s">
        <v>723</v>
      </c>
      <c r="B393" s="15" t="s">
        <v>724</v>
      </c>
      <c r="C393" s="7" t="s">
        <v>6</v>
      </c>
      <c r="D393" s="17" t="s">
        <v>767</v>
      </c>
      <c r="E393" s="1">
        <v>89312</v>
      </c>
      <c r="F393" s="28">
        <v>0</v>
      </c>
      <c r="G393" s="8">
        <v>0.05</v>
      </c>
      <c r="H393" s="11">
        <f t="shared" si="7"/>
        <v>0</v>
      </c>
    </row>
    <row r="394" spans="1:8" s="2" customFormat="1" x14ac:dyDescent="0.35">
      <c r="A394" s="6" t="s">
        <v>723</v>
      </c>
      <c r="B394" s="15" t="s">
        <v>724</v>
      </c>
      <c r="C394" s="7" t="s">
        <v>6</v>
      </c>
      <c r="D394" s="17" t="s">
        <v>761</v>
      </c>
      <c r="E394" s="1">
        <v>89313</v>
      </c>
      <c r="F394" s="28">
        <v>0</v>
      </c>
      <c r="G394" s="8">
        <v>0.05</v>
      </c>
      <c r="H394" s="11">
        <f t="shared" si="7"/>
        <v>0</v>
      </c>
    </row>
    <row r="395" spans="1:8" s="2" customFormat="1" x14ac:dyDescent="0.35">
      <c r="A395" s="6" t="s">
        <v>723</v>
      </c>
      <c r="B395" s="15" t="s">
        <v>724</v>
      </c>
      <c r="C395" s="7" t="s">
        <v>6</v>
      </c>
      <c r="D395" s="17" t="s">
        <v>762</v>
      </c>
      <c r="E395" s="1">
        <v>89314</v>
      </c>
      <c r="F395" s="28">
        <v>0</v>
      </c>
      <c r="G395" s="8">
        <v>0.05</v>
      </c>
      <c r="H395" s="11">
        <f t="shared" si="7"/>
        <v>0</v>
      </c>
    </row>
    <row r="396" spans="1:8" s="2" customFormat="1" x14ac:dyDescent="0.35">
      <c r="A396" s="6" t="s">
        <v>723</v>
      </c>
      <c r="B396" s="15" t="s">
        <v>724</v>
      </c>
      <c r="C396" s="7" t="s">
        <v>6</v>
      </c>
      <c r="D396" s="17" t="s">
        <v>768</v>
      </c>
      <c r="E396" s="1">
        <v>89315</v>
      </c>
      <c r="F396" s="28">
        <v>0</v>
      </c>
      <c r="G396" s="8">
        <v>0.05</v>
      </c>
      <c r="H396" s="11">
        <f t="shared" si="7"/>
        <v>0</v>
      </c>
    </row>
    <row r="397" spans="1:8" s="2" customFormat="1" x14ac:dyDescent="0.35">
      <c r="A397" s="6" t="s">
        <v>723</v>
      </c>
      <c r="B397" s="15" t="s">
        <v>724</v>
      </c>
      <c r="C397" s="7" t="s">
        <v>6</v>
      </c>
      <c r="D397" s="17" t="s">
        <v>769</v>
      </c>
      <c r="E397" s="1">
        <v>89316</v>
      </c>
      <c r="F397" s="28">
        <v>0</v>
      </c>
      <c r="G397" s="8">
        <v>0.05</v>
      </c>
      <c r="H397" s="11">
        <f t="shared" si="7"/>
        <v>0</v>
      </c>
    </row>
    <row r="398" spans="1:8" s="2" customFormat="1" x14ac:dyDescent="0.35">
      <c r="A398" s="6" t="s">
        <v>723</v>
      </c>
      <c r="B398" s="15" t="s">
        <v>724</v>
      </c>
      <c r="C398" s="7" t="s">
        <v>6</v>
      </c>
      <c r="D398" s="17" t="s">
        <v>770</v>
      </c>
      <c r="E398" s="1">
        <v>89317</v>
      </c>
      <c r="F398" s="28">
        <v>0</v>
      </c>
      <c r="G398" s="8">
        <v>0.05</v>
      </c>
      <c r="H398" s="11">
        <f t="shared" si="7"/>
        <v>0</v>
      </c>
    </row>
    <row r="399" spans="1:8" s="2" customFormat="1" x14ac:dyDescent="0.35">
      <c r="A399" s="6" t="s">
        <v>723</v>
      </c>
      <c r="B399" s="15" t="s">
        <v>724</v>
      </c>
      <c r="C399" s="7" t="s">
        <v>6</v>
      </c>
      <c r="D399" s="17" t="s">
        <v>763</v>
      </c>
      <c r="E399" s="1">
        <v>89318</v>
      </c>
      <c r="F399" s="28">
        <v>0</v>
      </c>
      <c r="G399" s="8">
        <v>0.05</v>
      </c>
      <c r="H399" s="11">
        <f t="shared" si="7"/>
        <v>0</v>
      </c>
    </row>
    <row r="400" spans="1:8" s="2" customFormat="1" x14ac:dyDescent="0.35">
      <c r="A400" s="6" t="s">
        <v>723</v>
      </c>
      <c r="B400" s="15" t="s">
        <v>724</v>
      </c>
      <c r="C400" s="7" t="s">
        <v>6</v>
      </c>
      <c r="D400" s="17" t="s">
        <v>771</v>
      </c>
      <c r="E400" s="1">
        <v>89319</v>
      </c>
      <c r="F400" s="28">
        <v>0</v>
      </c>
      <c r="G400" s="8">
        <v>0.05</v>
      </c>
      <c r="H400" s="11">
        <f t="shared" si="7"/>
        <v>0</v>
      </c>
    </row>
    <row r="401" spans="1:8" s="2" customFormat="1" x14ac:dyDescent="0.35">
      <c r="A401" s="6" t="s">
        <v>723</v>
      </c>
      <c r="B401" s="15" t="s">
        <v>724</v>
      </c>
      <c r="C401" s="7" t="s">
        <v>6</v>
      </c>
      <c r="D401" s="17" t="s">
        <v>772</v>
      </c>
      <c r="E401" s="1">
        <v>89320</v>
      </c>
      <c r="F401" s="28">
        <v>0</v>
      </c>
      <c r="G401" s="8">
        <v>0.05</v>
      </c>
      <c r="H401" s="11">
        <f t="shared" si="7"/>
        <v>0</v>
      </c>
    </row>
    <row r="402" spans="1:8" s="2" customFormat="1" x14ac:dyDescent="0.35">
      <c r="A402" s="6" t="s">
        <v>723</v>
      </c>
      <c r="B402" s="15" t="s">
        <v>724</v>
      </c>
      <c r="C402" s="7" t="s">
        <v>6</v>
      </c>
      <c r="D402" s="17" t="s">
        <v>773</v>
      </c>
      <c r="E402" s="1">
        <v>89323</v>
      </c>
      <c r="F402" s="28">
        <v>0</v>
      </c>
      <c r="G402" s="8">
        <v>0.05</v>
      </c>
      <c r="H402" s="11">
        <f t="shared" si="7"/>
        <v>0</v>
      </c>
    </row>
    <row r="403" spans="1:8" s="2" customFormat="1" x14ac:dyDescent="0.35">
      <c r="A403" s="6" t="s">
        <v>723</v>
      </c>
      <c r="B403" s="15" t="s">
        <v>724</v>
      </c>
      <c r="C403" s="7" t="s">
        <v>6</v>
      </c>
      <c r="D403" s="17" t="s">
        <v>768</v>
      </c>
      <c r="E403" s="1">
        <v>89324</v>
      </c>
      <c r="F403" s="28">
        <v>0</v>
      </c>
      <c r="G403" s="8">
        <v>0.05</v>
      </c>
      <c r="H403" s="11">
        <f t="shared" si="7"/>
        <v>0</v>
      </c>
    </row>
    <row r="404" spans="1:8" s="2" customFormat="1" x14ac:dyDescent="0.35">
      <c r="A404" s="6" t="s">
        <v>723</v>
      </c>
      <c r="B404" s="15" t="s">
        <v>724</v>
      </c>
      <c r="C404" s="7" t="s">
        <v>6</v>
      </c>
      <c r="D404" s="17" t="s">
        <v>774</v>
      </c>
      <c r="E404" s="1">
        <v>89325</v>
      </c>
      <c r="F404" s="28">
        <v>0</v>
      </c>
      <c r="G404" s="8">
        <v>0.05</v>
      </c>
      <c r="H404" s="11">
        <f t="shared" si="7"/>
        <v>0</v>
      </c>
    </row>
    <row r="405" spans="1:8" s="2" customFormat="1" x14ac:dyDescent="0.35">
      <c r="A405" s="6" t="s">
        <v>723</v>
      </c>
      <c r="B405" s="15" t="s">
        <v>724</v>
      </c>
      <c r="C405" s="7" t="s">
        <v>6</v>
      </c>
      <c r="D405" s="17" t="s">
        <v>775</v>
      </c>
      <c r="E405" s="1">
        <v>89326</v>
      </c>
      <c r="F405" s="28">
        <v>0</v>
      </c>
      <c r="G405" s="8">
        <v>0.05</v>
      </c>
      <c r="H405" s="11">
        <f t="shared" si="7"/>
        <v>0</v>
      </c>
    </row>
    <row r="406" spans="1:8" s="2" customFormat="1" x14ac:dyDescent="0.35">
      <c r="A406" s="6" t="s">
        <v>723</v>
      </c>
      <c r="B406" s="15" t="s">
        <v>724</v>
      </c>
      <c r="C406" s="7" t="s">
        <v>6</v>
      </c>
      <c r="D406" s="17" t="s">
        <v>776</v>
      </c>
      <c r="E406" s="1">
        <v>89327</v>
      </c>
      <c r="F406" s="28">
        <v>0</v>
      </c>
      <c r="G406" s="8">
        <v>0.05</v>
      </c>
      <c r="H406" s="11">
        <f t="shared" si="7"/>
        <v>0</v>
      </c>
    </row>
    <row r="407" spans="1:8" s="2" customFormat="1" x14ac:dyDescent="0.35">
      <c r="A407" s="6" t="s">
        <v>723</v>
      </c>
      <c r="B407" s="15" t="s">
        <v>724</v>
      </c>
      <c r="C407" s="7" t="s">
        <v>6</v>
      </c>
      <c r="D407" s="17" t="s">
        <v>772</v>
      </c>
      <c r="E407" s="1">
        <v>89330</v>
      </c>
      <c r="F407" s="28">
        <v>0</v>
      </c>
      <c r="G407" s="8">
        <v>0.05</v>
      </c>
      <c r="H407" s="11">
        <f t="shared" si="7"/>
        <v>0</v>
      </c>
    </row>
    <row r="408" spans="1:8" s="2" customFormat="1" x14ac:dyDescent="0.35">
      <c r="A408" s="6" t="s">
        <v>723</v>
      </c>
      <c r="B408" s="15" t="s">
        <v>724</v>
      </c>
      <c r="C408" s="7" t="s">
        <v>6</v>
      </c>
      <c r="D408" s="17" t="s">
        <v>777</v>
      </c>
      <c r="E408" s="1">
        <v>89331</v>
      </c>
      <c r="F408" s="28">
        <v>0</v>
      </c>
      <c r="G408" s="8">
        <v>0.05</v>
      </c>
      <c r="H408" s="11">
        <f t="shared" si="7"/>
        <v>0</v>
      </c>
    </row>
    <row r="409" spans="1:8" s="2" customFormat="1" x14ac:dyDescent="0.35">
      <c r="A409" s="6" t="s">
        <v>723</v>
      </c>
      <c r="B409" s="15" t="s">
        <v>724</v>
      </c>
      <c r="C409" s="7" t="s">
        <v>6</v>
      </c>
      <c r="D409" s="17" t="s">
        <v>778</v>
      </c>
      <c r="E409" s="1">
        <v>89332</v>
      </c>
      <c r="F409" s="28">
        <v>0</v>
      </c>
      <c r="G409" s="8">
        <v>0.05</v>
      </c>
      <c r="H409" s="11">
        <f t="shared" si="7"/>
        <v>0</v>
      </c>
    </row>
    <row r="410" spans="1:8" s="2" customFormat="1" x14ac:dyDescent="0.35">
      <c r="A410" s="6" t="s">
        <v>723</v>
      </c>
      <c r="B410" s="15" t="s">
        <v>724</v>
      </c>
      <c r="C410" s="7" t="s">
        <v>6</v>
      </c>
      <c r="D410" s="17" t="s">
        <v>773</v>
      </c>
      <c r="E410" s="1">
        <v>89333</v>
      </c>
      <c r="F410" s="28">
        <v>0</v>
      </c>
      <c r="G410" s="8">
        <v>0.05</v>
      </c>
      <c r="H410" s="11">
        <f t="shared" si="7"/>
        <v>0</v>
      </c>
    </row>
    <row r="411" spans="1:8" s="2" customFormat="1" x14ac:dyDescent="0.35">
      <c r="A411" s="6" t="s">
        <v>723</v>
      </c>
      <c r="B411" s="15" t="s">
        <v>724</v>
      </c>
      <c r="C411" s="7" t="s">
        <v>6</v>
      </c>
      <c r="D411" s="17" t="s">
        <v>779</v>
      </c>
      <c r="E411" s="1">
        <v>89334</v>
      </c>
      <c r="F411" s="28">
        <v>0</v>
      </c>
      <c r="G411" s="8">
        <v>0.05</v>
      </c>
      <c r="H411" s="11">
        <f t="shared" si="7"/>
        <v>0</v>
      </c>
    </row>
    <row r="412" spans="1:8" s="2" customFormat="1" x14ac:dyDescent="0.35">
      <c r="A412" s="6" t="s">
        <v>723</v>
      </c>
      <c r="B412" s="15" t="s">
        <v>724</v>
      </c>
      <c r="C412" s="7" t="s">
        <v>6</v>
      </c>
      <c r="D412" s="17" t="s">
        <v>780</v>
      </c>
      <c r="E412" s="1">
        <v>89335</v>
      </c>
      <c r="F412" s="28">
        <v>0</v>
      </c>
      <c r="G412" s="8">
        <v>0.05</v>
      </c>
      <c r="H412" s="11">
        <f t="shared" si="7"/>
        <v>0</v>
      </c>
    </row>
    <row r="413" spans="1:8" s="2" customFormat="1" x14ac:dyDescent="0.35">
      <c r="A413" s="6" t="s">
        <v>723</v>
      </c>
      <c r="B413" s="15" t="s">
        <v>724</v>
      </c>
      <c r="C413" s="7" t="s">
        <v>6</v>
      </c>
      <c r="D413" s="17" t="s">
        <v>781</v>
      </c>
      <c r="E413" s="1">
        <v>89336</v>
      </c>
      <c r="F413" s="28">
        <v>0</v>
      </c>
      <c r="G413" s="8">
        <v>0.05</v>
      </c>
      <c r="H413" s="11">
        <f t="shared" si="7"/>
        <v>0</v>
      </c>
    </row>
    <row r="414" spans="1:8" s="2" customFormat="1" x14ac:dyDescent="0.35">
      <c r="A414" s="6" t="s">
        <v>723</v>
      </c>
      <c r="B414" s="15" t="s">
        <v>724</v>
      </c>
      <c r="C414" s="7" t="s">
        <v>6</v>
      </c>
      <c r="D414" s="17" t="s">
        <v>782</v>
      </c>
      <c r="E414" s="1">
        <v>89337</v>
      </c>
      <c r="F414" s="28">
        <v>0</v>
      </c>
      <c r="G414" s="8">
        <v>0.05</v>
      </c>
      <c r="H414" s="11">
        <f t="shared" si="7"/>
        <v>0</v>
      </c>
    </row>
    <row r="415" spans="1:8" s="2" customFormat="1" x14ac:dyDescent="0.35">
      <c r="A415" s="6" t="s">
        <v>723</v>
      </c>
      <c r="B415" s="15" t="s">
        <v>724</v>
      </c>
      <c r="C415" s="7" t="s">
        <v>6</v>
      </c>
      <c r="D415" s="17" t="s">
        <v>783</v>
      </c>
      <c r="E415" s="1">
        <v>89338</v>
      </c>
      <c r="F415" s="28">
        <v>0</v>
      </c>
      <c r="G415" s="8">
        <v>0.05</v>
      </c>
      <c r="H415" s="11">
        <f t="shared" si="7"/>
        <v>0</v>
      </c>
    </row>
    <row r="416" spans="1:8" s="2" customFormat="1" x14ac:dyDescent="0.35">
      <c r="A416" s="6" t="s">
        <v>723</v>
      </c>
      <c r="B416" s="15" t="s">
        <v>724</v>
      </c>
      <c r="C416" s="7" t="s">
        <v>6</v>
      </c>
      <c r="D416" s="17" t="s">
        <v>744</v>
      </c>
      <c r="E416" s="1">
        <v>89350</v>
      </c>
      <c r="F416" s="28">
        <v>50000</v>
      </c>
      <c r="G416" s="8">
        <v>0.05</v>
      </c>
      <c r="H416" s="11">
        <f t="shared" si="7"/>
        <v>47856.25</v>
      </c>
    </row>
    <row r="417" spans="1:8" s="2" customFormat="1" x14ac:dyDescent="0.35">
      <c r="A417" s="6" t="s">
        <v>723</v>
      </c>
      <c r="B417" s="15" t="s">
        <v>724</v>
      </c>
      <c r="C417" s="7" t="s">
        <v>6</v>
      </c>
      <c r="D417" s="17" t="s">
        <v>744</v>
      </c>
      <c r="E417" s="1">
        <v>89360</v>
      </c>
      <c r="F417" s="28">
        <v>16667</v>
      </c>
      <c r="G417" s="8">
        <v>0.05</v>
      </c>
      <c r="H417" s="11">
        <f t="shared" si="7"/>
        <v>15952.402375000001</v>
      </c>
    </row>
    <row r="418" spans="1:8" s="2" customFormat="1" x14ac:dyDescent="0.35">
      <c r="A418" s="6" t="s">
        <v>723</v>
      </c>
      <c r="B418" s="15" t="s">
        <v>724</v>
      </c>
      <c r="C418" s="7" t="s">
        <v>6</v>
      </c>
      <c r="D418" s="17" t="s">
        <v>743</v>
      </c>
      <c r="E418" s="1">
        <v>89370</v>
      </c>
      <c r="F418" s="28">
        <v>50000</v>
      </c>
      <c r="G418" s="8">
        <v>0.05</v>
      </c>
      <c r="H418" s="11">
        <f t="shared" si="7"/>
        <v>47856.25</v>
      </c>
    </row>
    <row r="419" spans="1:8" s="2" customFormat="1" x14ac:dyDescent="0.35">
      <c r="A419" s="6" t="s">
        <v>723</v>
      </c>
      <c r="B419" s="15" t="s">
        <v>724</v>
      </c>
      <c r="C419" s="7" t="s">
        <v>6</v>
      </c>
      <c r="D419" s="17" t="s">
        <v>743</v>
      </c>
      <c r="E419" s="1">
        <v>89380</v>
      </c>
      <c r="F419" s="28">
        <v>16667</v>
      </c>
      <c r="G419" s="8">
        <v>0.05</v>
      </c>
      <c r="H419" s="11">
        <f t="shared" si="7"/>
        <v>15952.402375000001</v>
      </c>
    </row>
    <row r="420" spans="1:8" s="2" customFormat="1" x14ac:dyDescent="0.35">
      <c r="A420" s="6" t="s">
        <v>723</v>
      </c>
      <c r="B420" s="15" t="s">
        <v>724</v>
      </c>
      <c r="C420" s="7" t="s">
        <v>6</v>
      </c>
      <c r="D420" s="17" t="s">
        <v>784</v>
      </c>
      <c r="E420" s="1">
        <v>89390</v>
      </c>
      <c r="F420" s="28">
        <v>0</v>
      </c>
      <c r="G420" s="8">
        <v>0.05</v>
      </c>
      <c r="H420" s="11">
        <f t="shared" ref="H420:H471" si="8">F420*(1-G420)*(1+0.75%)</f>
        <v>0</v>
      </c>
    </row>
    <row r="421" spans="1:8" s="2" customFormat="1" x14ac:dyDescent="0.35">
      <c r="A421" s="6" t="s">
        <v>723</v>
      </c>
      <c r="B421" s="15" t="s">
        <v>724</v>
      </c>
      <c r="C421" s="7" t="s">
        <v>6</v>
      </c>
      <c r="D421" s="17" t="s">
        <v>784</v>
      </c>
      <c r="E421" s="1">
        <v>89400</v>
      </c>
      <c r="F421" s="28">
        <v>0</v>
      </c>
      <c r="G421" s="8">
        <v>0.05</v>
      </c>
      <c r="H421" s="11">
        <f t="shared" si="8"/>
        <v>0</v>
      </c>
    </row>
    <row r="422" spans="1:8" s="2" customFormat="1" x14ac:dyDescent="0.35">
      <c r="A422" s="6" t="s">
        <v>723</v>
      </c>
      <c r="B422" s="15" t="s">
        <v>724</v>
      </c>
      <c r="C422" s="7" t="s">
        <v>6</v>
      </c>
      <c r="D422" s="17" t="s">
        <v>785</v>
      </c>
      <c r="E422" s="1">
        <v>89401</v>
      </c>
      <c r="F422" s="28">
        <v>500</v>
      </c>
      <c r="G422" s="8">
        <v>0.05</v>
      </c>
      <c r="H422" s="11">
        <f t="shared" si="8"/>
        <v>478.56250000000006</v>
      </c>
    </row>
    <row r="423" spans="1:8" s="2" customFormat="1" x14ac:dyDescent="0.35">
      <c r="A423" s="6" t="s">
        <v>723</v>
      </c>
      <c r="B423" s="15" t="s">
        <v>724</v>
      </c>
      <c r="C423" s="7" t="s">
        <v>6</v>
      </c>
      <c r="D423" s="17" t="s">
        <v>786</v>
      </c>
      <c r="E423" s="1">
        <v>89402</v>
      </c>
      <c r="F423" s="28">
        <v>1000</v>
      </c>
      <c r="G423" s="8">
        <v>0.05</v>
      </c>
      <c r="H423" s="11">
        <f t="shared" si="8"/>
        <v>957.12500000000011</v>
      </c>
    </row>
    <row r="424" spans="1:8" s="2" customFormat="1" x14ac:dyDescent="0.35">
      <c r="A424" s="6" t="s">
        <v>723</v>
      </c>
      <c r="B424" s="15" t="s">
        <v>724</v>
      </c>
      <c r="C424" s="7" t="s">
        <v>6</v>
      </c>
      <c r="D424" s="17" t="s">
        <v>787</v>
      </c>
      <c r="E424" s="1">
        <v>89403</v>
      </c>
      <c r="F424" s="28">
        <v>200</v>
      </c>
      <c r="G424" s="8">
        <v>0.05</v>
      </c>
      <c r="H424" s="11">
        <f t="shared" si="8"/>
        <v>191.42500000000001</v>
      </c>
    </row>
    <row r="425" spans="1:8" s="2" customFormat="1" x14ac:dyDescent="0.35">
      <c r="A425" s="6" t="s">
        <v>723</v>
      </c>
      <c r="B425" s="15" t="s">
        <v>724</v>
      </c>
      <c r="C425" s="7" t="s">
        <v>6</v>
      </c>
      <c r="D425" s="17" t="s">
        <v>788</v>
      </c>
      <c r="E425" s="1">
        <v>89404</v>
      </c>
      <c r="F425" s="28">
        <v>50</v>
      </c>
      <c r="G425" s="8">
        <v>0.05</v>
      </c>
      <c r="H425" s="11">
        <f t="shared" si="8"/>
        <v>47.856250000000003</v>
      </c>
    </row>
    <row r="426" spans="1:8" s="2" customFormat="1" x14ac:dyDescent="0.35">
      <c r="A426" s="6" t="s">
        <v>723</v>
      </c>
      <c r="B426" s="15" t="s">
        <v>724</v>
      </c>
      <c r="C426" s="7" t="s">
        <v>6</v>
      </c>
      <c r="D426" s="17" t="s">
        <v>789</v>
      </c>
      <c r="E426" s="1">
        <v>89405</v>
      </c>
      <c r="F426" s="28">
        <v>1667</v>
      </c>
      <c r="G426" s="8">
        <v>0.05</v>
      </c>
      <c r="H426" s="11">
        <f t="shared" si="8"/>
        <v>1595.5273749999999</v>
      </c>
    </row>
    <row r="427" spans="1:8" s="2" customFormat="1" x14ac:dyDescent="0.35">
      <c r="A427" s="6" t="s">
        <v>723</v>
      </c>
      <c r="B427" s="15" t="s">
        <v>724</v>
      </c>
      <c r="C427" s="7" t="s">
        <v>6</v>
      </c>
      <c r="D427" s="17" t="s">
        <v>790</v>
      </c>
      <c r="E427" s="1">
        <v>89406</v>
      </c>
      <c r="F427" s="28">
        <v>700</v>
      </c>
      <c r="G427" s="8">
        <v>0.05</v>
      </c>
      <c r="H427" s="11">
        <f t="shared" si="8"/>
        <v>669.98750000000007</v>
      </c>
    </row>
    <row r="428" spans="1:8" s="2" customFormat="1" x14ac:dyDescent="0.35">
      <c r="A428" s="6" t="s">
        <v>723</v>
      </c>
      <c r="B428" s="15" t="s">
        <v>724</v>
      </c>
      <c r="C428" s="7" t="s">
        <v>6</v>
      </c>
      <c r="D428" s="17" t="s">
        <v>791</v>
      </c>
      <c r="E428" s="1">
        <v>89407</v>
      </c>
      <c r="F428" s="28">
        <v>1200</v>
      </c>
      <c r="G428" s="8">
        <v>0.05</v>
      </c>
      <c r="H428" s="11">
        <f t="shared" si="8"/>
        <v>1148.5500000000002</v>
      </c>
    </row>
    <row r="429" spans="1:8" s="2" customFormat="1" x14ac:dyDescent="0.35">
      <c r="A429" s="6" t="s">
        <v>723</v>
      </c>
      <c r="B429" s="15" t="s">
        <v>724</v>
      </c>
      <c r="C429" s="7" t="s">
        <v>6</v>
      </c>
      <c r="D429" s="17" t="s">
        <v>792</v>
      </c>
      <c r="E429" s="1">
        <v>89408</v>
      </c>
      <c r="F429" s="28">
        <v>1667</v>
      </c>
      <c r="G429" s="8">
        <v>0.05</v>
      </c>
      <c r="H429" s="11">
        <f t="shared" si="8"/>
        <v>1595.5273749999999</v>
      </c>
    </row>
    <row r="430" spans="1:8" s="2" customFormat="1" x14ac:dyDescent="0.35">
      <c r="A430" s="6" t="s">
        <v>723</v>
      </c>
      <c r="B430" s="15" t="s">
        <v>724</v>
      </c>
      <c r="C430" s="7" t="s">
        <v>6</v>
      </c>
      <c r="D430" s="17" t="s">
        <v>793</v>
      </c>
      <c r="E430" s="1">
        <v>89410</v>
      </c>
      <c r="F430" s="28">
        <v>0</v>
      </c>
      <c r="G430" s="8">
        <v>0.05</v>
      </c>
      <c r="H430" s="11">
        <f t="shared" si="8"/>
        <v>0</v>
      </c>
    </row>
    <row r="431" spans="1:8" s="2" customFormat="1" x14ac:dyDescent="0.35">
      <c r="A431" s="6" t="s">
        <v>723</v>
      </c>
      <c r="B431" s="15" t="s">
        <v>724</v>
      </c>
      <c r="C431" s="7" t="s">
        <v>6</v>
      </c>
      <c r="D431" s="17" t="s">
        <v>793</v>
      </c>
      <c r="E431" s="1">
        <v>89420</v>
      </c>
      <c r="F431" s="28">
        <v>0</v>
      </c>
      <c r="G431" s="8">
        <v>0.05</v>
      </c>
      <c r="H431" s="11">
        <f t="shared" si="8"/>
        <v>0</v>
      </c>
    </row>
    <row r="432" spans="1:8" s="2" customFormat="1" x14ac:dyDescent="0.35">
      <c r="A432" s="6" t="s">
        <v>723</v>
      </c>
      <c r="B432" s="15" t="s">
        <v>732</v>
      </c>
      <c r="C432" s="7" t="s">
        <v>6</v>
      </c>
      <c r="D432" s="17" t="s">
        <v>794</v>
      </c>
      <c r="E432" s="1">
        <v>89430</v>
      </c>
      <c r="F432" s="28">
        <v>100</v>
      </c>
      <c r="G432" s="8">
        <v>0.05</v>
      </c>
      <c r="H432" s="11">
        <f t="shared" si="8"/>
        <v>95.712500000000006</v>
      </c>
    </row>
    <row r="433" spans="1:8" s="2" customFormat="1" x14ac:dyDescent="0.35">
      <c r="A433" s="6" t="s">
        <v>723</v>
      </c>
      <c r="B433" s="15" t="s">
        <v>732</v>
      </c>
      <c r="C433" s="7" t="s">
        <v>6</v>
      </c>
      <c r="D433" s="17" t="s">
        <v>794</v>
      </c>
      <c r="E433" s="1">
        <v>89435</v>
      </c>
      <c r="F433" s="28">
        <v>50000</v>
      </c>
      <c r="G433" s="8">
        <v>0.05</v>
      </c>
      <c r="H433" s="11">
        <f t="shared" si="8"/>
        <v>47856.25</v>
      </c>
    </row>
    <row r="434" spans="1:8" s="2" customFormat="1" x14ac:dyDescent="0.35">
      <c r="A434" s="6" t="s">
        <v>723</v>
      </c>
      <c r="B434" s="15" t="s">
        <v>732</v>
      </c>
      <c r="C434" s="7" t="s">
        <v>6</v>
      </c>
      <c r="D434" s="17" t="s">
        <v>794</v>
      </c>
      <c r="E434" s="1">
        <v>89440</v>
      </c>
      <c r="F434" s="28">
        <v>33</v>
      </c>
      <c r="G434" s="8">
        <v>0.05</v>
      </c>
      <c r="H434" s="11">
        <f t="shared" si="8"/>
        <v>31.585125000000001</v>
      </c>
    </row>
    <row r="435" spans="1:8" s="2" customFormat="1" x14ac:dyDescent="0.35">
      <c r="A435" s="6" t="s">
        <v>723</v>
      </c>
      <c r="B435" s="15" t="s">
        <v>732</v>
      </c>
      <c r="C435" s="7" t="s">
        <v>6</v>
      </c>
      <c r="D435" s="17" t="s">
        <v>794</v>
      </c>
      <c r="E435" s="1">
        <v>89445</v>
      </c>
      <c r="F435" s="28">
        <v>16667</v>
      </c>
      <c r="G435" s="8">
        <v>0.05</v>
      </c>
      <c r="H435" s="11">
        <f t="shared" si="8"/>
        <v>15952.402375000001</v>
      </c>
    </row>
    <row r="436" spans="1:8" s="2" customFormat="1" x14ac:dyDescent="0.35">
      <c r="A436" s="6" t="s">
        <v>723</v>
      </c>
      <c r="B436" s="15" t="s">
        <v>734</v>
      </c>
      <c r="C436" s="7" t="s">
        <v>6</v>
      </c>
      <c r="D436" s="17" t="s">
        <v>745</v>
      </c>
      <c r="E436" s="1">
        <v>89455</v>
      </c>
      <c r="F436" s="28">
        <v>50000</v>
      </c>
      <c r="G436" s="8">
        <v>0.05</v>
      </c>
      <c r="H436" s="11">
        <f t="shared" si="8"/>
        <v>47856.25</v>
      </c>
    </row>
    <row r="437" spans="1:8" s="2" customFormat="1" x14ac:dyDescent="0.35">
      <c r="A437" s="6" t="s">
        <v>723</v>
      </c>
      <c r="B437" s="15" t="s">
        <v>734</v>
      </c>
      <c r="C437" s="7" t="s">
        <v>6</v>
      </c>
      <c r="D437" s="17" t="s">
        <v>745</v>
      </c>
      <c r="E437" s="1">
        <v>89465</v>
      </c>
      <c r="F437" s="28">
        <v>16667</v>
      </c>
      <c r="G437" s="8">
        <v>0.05</v>
      </c>
      <c r="H437" s="11">
        <f t="shared" si="8"/>
        <v>15952.402375000001</v>
      </c>
    </row>
    <row r="438" spans="1:8" s="2" customFormat="1" x14ac:dyDescent="0.35">
      <c r="A438" s="6" t="s">
        <v>723</v>
      </c>
      <c r="B438" s="15" t="s">
        <v>734</v>
      </c>
      <c r="C438" s="7" t="s">
        <v>6</v>
      </c>
      <c r="D438" s="17" t="s">
        <v>795</v>
      </c>
      <c r="E438" s="1">
        <v>89470</v>
      </c>
      <c r="F438" s="28">
        <v>100</v>
      </c>
      <c r="G438" s="8">
        <v>0.05</v>
      </c>
      <c r="H438" s="11">
        <f t="shared" si="8"/>
        <v>95.712500000000006</v>
      </c>
    </row>
    <row r="439" spans="1:8" s="2" customFormat="1" x14ac:dyDescent="0.35">
      <c r="A439" s="6" t="s">
        <v>723</v>
      </c>
      <c r="B439" s="15" t="s">
        <v>734</v>
      </c>
      <c r="C439" s="7" t="s">
        <v>6</v>
      </c>
      <c r="D439" s="17" t="s">
        <v>795</v>
      </c>
      <c r="E439" s="1">
        <v>89475</v>
      </c>
      <c r="F439" s="28">
        <v>50000</v>
      </c>
      <c r="G439" s="8">
        <v>0.05</v>
      </c>
      <c r="H439" s="11">
        <f t="shared" si="8"/>
        <v>47856.25</v>
      </c>
    </row>
    <row r="440" spans="1:8" s="2" customFormat="1" x14ac:dyDescent="0.35">
      <c r="A440" s="6" t="s">
        <v>723</v>
      </c>
      <c r="B440" s="15" t="s">
        <v>734</v>
      </c>
      <c r="C440" s="7" t="s">
        <v>6</v>
      </c>
      <c r="D440" s="17" t="s">
        <v>795</v>
      </c>
      <c r="E440" s="1">
        <v>89480</v>
      </c>
      <c r="F440" s="28">
        <v>33</v>
      </c>
      <c r="G440" s="8">
        <v>0.05</v>
      </c>
      <c r="H440" s="11">
        <f t="shared" si="8"/>
        <v>31.585125000000001</v>
      </c>
    </row>
    <row r="441" spans="1:8" s="2" customFormat="1" x14ac:dyDescent="0.35">
      <c r="A441" s="6" t="s">
        <v>723</v>
      </c>
      <c r="B441" s="15" t="s">
        <v>734</v>
      </c>
      <c r="C441" s="7" t="s">
        <v>6</v>
      </c>
      <c r="D441" s="17" t="s">
        <v>795</v>
      </c>
      <c r="E441" s="1">
        <v>89485</v>
      </c>
      <c r="F441" s="28">
        <v>16667</v>
      </c>
      <c r="G441" s="8">
        <v>0.05</v>
      </c>
      <c r="H441" s="11">
        <f t="shared" si="8"/>
        <v>15952.402375000001</v>
      </c>
    </row>
    <row r="442" spans="1:8" s="2" customFormat="1" x14ac:dyDescent="0.35">
      <c r="A442" s="6" t="s">
        <v>723</v>
      </c>
      <c r="B442" s="15" t="s">
        <v>724</v>
      </c>
      <c r="C442" s="7" t="s">
        <v>6</v>
      </c>
      <c r="D442" s="17" t="s">
        <v>738</v>
      </c>
      <c r="E442" s="1">
        <v>89505</v>
      </c>
      <c r="F442" s="28">
        <v>200000</v>
      </c>
      <c r="G442" s="8">
        <v>0.05</v>
      </c>
      <c r="H442" s="11">
        <f t="shared" si="8"/>
        <v>191425</v>
      </c>
    </row>
    <row r="443" spans="1:8" s="2" customFormat="1" x14ac:dyDescent="0.35">
      <c r="A443" s="6" t="s">
        <v>723</v>
      </c>
      <c r="B443" s="15" t="s">
        <v>724</v>
      </c>
      <c r="C443" s="7" t="s">
        <v>6</v>
      </c>
      <c r="D443" s="17" t="s">
        <v>738</v>
      </c>
      <c r="E443" s="1">
        <v>89515</v>
      </c>
      <c r="F443" s="28">
        <v>66667</v>
      </c>
      <c r="G443" s="8">
        <v>0.05</v>
      </c>
      <c r="H443" s="11">
        <f t="shared" si="8"/>
        <v>63808.652374999998</v>
      </c>
    </row>
    <row r="444" spans="1:8" s="2" customFormat="1" x14ac:dyDescent="0.35">
      <c r="A444" s="6" t="s">
        <v>723</v>
      </c>
      <c r="B444" s="15" t="s">
        <v>724</v>
      </c>
      <c r="C444" s="7" t="s">
        <v>6</v>
      </c>
      <c r="D444" s="17" t="s">
        <v>741</v>
      </c>
      <c r="E444" s="1">
        <v>89525</v>
      </c>
      <c r="F444" s="28">
        <v>100000</v>
      </c>
      <c r="G444" s="8">
        <v>0.05</v>
      </c>
      <c r="H444" s="11">
        <f t="shared" si="8"/>
        <v>95712.5</v>
      </c>
    </row>
    <row r="445" spans="1:8" s="2" customFormat="1" x14ac:dyDescent="0.35">
      <c r="A445" s="6" t="s">
        <v>723</v>
      </c>
      <c r="B445" s="15" t="s">
        <v>724</v>
      </c>
      <c r="C445" s="7" t="s">
        <v>6</v>
      </c>
      <c r="D445" s="17" t="s">
        <v>741</v>
      </c>
      <c r="E445" s="1">
        <v>89535</v>
      </c>
      <c r="F445" s="28">
        <v>33333</v>
      </c>
      <c r="G445" s="8">
        <v>0.05</v>
      </c>
      <c r="H445" s="11">
        <f t="shared" si="8"/>
        <v>31903.847625000002</v>
      </c>
    </row>
    <row r="446" spans="1:8" s="2" customFormat="1" x14ac:dyDescent="0.35">
      <c r="A446" s="6" t="s">
        <v>723</v>
      </c>
      <c r="B446" s="15" t="s">
        <v>724</v>
      </c>
      <c r="C446" s="7" t="s">
        <v>6</v>
      </c>
      <c r="D446" s="17" t="s">
        <v>740</v>
      </c>
      <c r="E446" s="1">
        <v>89545</v>
      </c>
      <c r="F446" s="28">
        <v>100000</v>
      </c>
      <c r="G446" s="8">
        <v>0.05</v>
      </c>
      <c r="H446" s="11">
        <f t="shared" si="8"/>
        <v>95712.5</v>
      </c>
    </row>
    <row r="447" spans="1:8" s="2" customFormat="1" x14ac:dyDescent="0.35">
      <c r="A447" s="6" t="s">
        <v>723</v>
      </c>
      <c r="B447" s="15" t="s">
        <v>724</v>
      </c>
      <c r="C447" s="7" t="s">
        <v>6</v>
      </c>
      <c r="D447" s="17" t="s">
        <v>740</v>
      </c>
      <c r="E447" s="1">
        <v>89555</v>
      </c>
      <c r="F447" s="28">
        <v>33333</v>
      </c>
      <c r="G447" s="8">
        <v>0.05</v>
      </c>
      <c r="H447" s="11">
        <f t="shared" si="8"/>
        <v>31903.847625000002</v>
      </c>
    </row>
    <row r="448" spans="1:8" s="2" customFormat="1" x14ac:dyDescent="0.35">
      <c r="A448" s="6" t="s">
        <v>723</v>
      </c>
      <c r="B448" s="15" t="s">
        <v>724</v>
      </c>
      <c r="C448" s="7" t="s">
        <v>6</v>
      </c>
      <c r="D448" s="17" t="s">
        <v>748</v>
      </c>
      <c r="E448" s="1">
        <v>89565</v>
      </c>
      <c r="F448" s="28">
        <v>100000</v>
      </c>
      <c r="G448" s="8">
        <v>0.05</v>
      </c>
      <c r="H448" s="11">
        <f t="shared" si="8"/>
        <v>95712.5</v>
      </c>
    </row>
    <row r="449" spans="1:8" s="2" customFormat="1" x14ac:dyDescent="0.35">
      <c r="A449" s="6" t="s">
        <v>723</v>
      </c>
      <c r="B449" s="15" t="s">
        <v>724</v>
      </c>
      <c r="C449" s="7" t="s">
        <v>6</v>
      </c>
      <c r="D449" s="17" t="s">
        <v>748</v>
      </c>
      <c r="E449" s="1">
        <v>89575</v>
      </c>
      <c r="F449" s="28">
        <v>33333</v>
      </c>
      <c r="G449" s="8">
        <v>0.05</v>
      </c>
      <c r="H449" s="11">
        <f t="shared" si="8"/>
        <v>31903.847625000002</v>
      </c>
    </row>
    <row r="450" spans="1:8" s="2" customFormat="1" x14ac:dyDescent="0.35">
      <c r="A450" s="6" t="s">
        <v>723</v>
      </c>
      <c r="B450" s="15" t="s">
        <v>734</v>
      </c>
      <c r="C450" s="7" t="s">
        <v>6</v>
      </c>
      <c r="D450" s="17" t="s">
        <v>742</v>
      </c>
      <c r="E450" s="1">
        <v>89585</v>
      </c>
      <c r="F450" s="28">
        <v>100000</v>
      </c>
      <c r="G450" s="8">
        <v>0.05</v>
      </c>
      <c r="H450" s="11">
        <f t="shared" si="8"/>
        <v>95712.5</v>
      </c>
    </row>
    <row r="451" spans="1:8" s="2" customFormat="1" x14ac:dyDescent="0.35">
      <c r="A451" s="6" t="s">
        <v>723</v>
      </c>
      <c r="B451" s="15" t="s">
        <v>734</v>
      </c>
      <c r="C451" s="7" t="s">
        <v>6</v>
      </c>
      <c r="D451" s="17" t="s">
        <v>742</v>
      </c>
      <c r="E451" s="1">
        <v>89595</v>
      </c>
      <c r="F451" s="28">
        <v>33333</v>
      </c>
      <c r="G451" s="8">
        <v>0.05</v>
      </c>
      <c r="H451" s="11">
        <f t="shared" si="8"/>
        <v>31903.847625000002</v>
      </c>
    </row>
    <row r="452" spans="1:8" s="2" customFormat="1" x14ac:dyDescent="0.35">
      <c r="A452" s="6" t="s">
        <v>723</v>
      </c>
      <c r="B452" s="15" t="s">
        <v>724</v>
      </c>
      <c r="C452" s="7" t="s">
        <v>6</v>
      </c>
      <c r="D452" s="17" t="s">
        <v>737</v>
      </c>
      <c r="E452" s="1">
        <v>89605</v>
      </c>
      <c r="F452" s="28">
        <v>600000</v>
      </c>
      <c r="G452" s="8">
        <v>0.05</v>
      </c>
      <c r="H452" s="11">
        <f t="shared" si="8"/>
        <v>574275</v>
      </c>
    </row>
    <row r="453" spans="1:8" s="2" customFormat="1" x14ac:dyDescent="0.35">
      <c r="A453" s="6" t="s">
        <v>723</v>
      </c>
      <c r="B453" s="15" t="s">
        <v>724</v>
      </c>
      <c r="C453" s="7" t="s">
        <v>6</v>
      </c>
      <c r="D453" s="17" t="s">
        <v>737</v>
      </c>
      <c r="E453" s="1">
        <v>89615</v>
      </c>
      <c r="F453" s="28">
        <v>200000</v>
      </c>
      <c r="G453" s="8">
        <v>0.05</v>
      </c>
      <c r="H453" s="11">
        <f t="shared" si="8"/>
        <v>191425</v>
      </c>
    </row>
    <row r="454" spans="1:8" s="2" customFormat="1" x14ac:dyDescent="0.35">
      <c r="A454" s="6" t="s">
        <v>723</v>
      </c>
      <c r="B454" s="15" t="s">
        <v>724</v>
      </c>
      <c r="C454" s="7" t="s">
        <v>6</v>
      </c>
      <c r="D454" s="17" t="s">
        <v>736</v>
      </c>
      <c r="E454" s="1">
        <v>89625</v>
      </c>
      <c r="F454" s="28">
        <v>200000</v>
      </c>
      <c r="G454" s="8">
        <v>0.05</v>
      </c>
      <c r="H454" s="11">
        <f t="shared" si="8"/>
        <v>191425</v>
      </c>
    </row>
    <row r="455" spans="1:8" s="2" customFormat="1" x14ac:dyDescent="0.35">
      <c r="A455" s="6" t="s">
        <v>723</v>
      </c>
      <c r="B455" s="15" t="s">
        <v>724</v>
      </c>
      <c r="C455" s="7" t="s">
        <v>6</v>
      </c>
      <c r="D455" s="17" t="s">
        <v>736</v>
      </c>
      <c r="E455" s="1">
        <v>89635</v>
      </c>
      <c r="F455" s="28">
        <v>66667</v>
      </c>
      <c r="G455" s="8">
        <v>0.05</v>
      </c>
      <c r="H455" s="11">
        <f t="shared" si="8"/>
        <v>63808.652374999998</v>
      </c>
    </row>
    <row r="456" spans="1:8" s="2" customFormat="1" x14ac:dyDescent="0.35">
      <c r="A456" s="6" t="s">
        <v>723</v>
      </c>
      <c r="B456" s="15" t="s">
        <v>724</v>
      </c>
      <c r="C456" s="7" t="s">
        <v>6</v>
      </c>
      <c r="D456" s="17" t="s">
        <v>739</v>
      </c>
      <c r="E456" s="1">
        <v>89645</v>
      </c>
      <c r="F456" s="28">
        <v>100000</v>
      </c>
      <c r="G456" s="8">
        <v>0.05</v>
      </c>
      <c r="H456" s="11">
        <f t="shared" si="8"/>
        <v>95712.5</v>
      </c>
    </row>
    <row r="457" spans="1:8" s="2" customFormat="1" x14ac:dyDescent="0.35">
      <c r="A457" s="6" t="s">
        <v>723</v>
      </c>
      <c r="B457" s="15" t="s">
        <v>724</v>
      </c>
      <c r="C457" s="7" t="s">
        <v>6</v>
      </c>
      <c r="D457" s="17" t="s">
        <v>739</v>
      </c>
      <c r="E457" s="1">
        <v>89655</v>
      </c>
      <c r="F457" s="28">
        <v>33333</v>
      </c>
      <c r="G457" s="8">
        <v>0.05</v>
      </c>
      <c r="H457" s="11">
        <f t="shared" si="8"/>
        <v>31903.847625000002</v>
      </c>
    </row>
    <row r="458" spans="1:8" s="2" customFormat="1" x14ac:dyDescent="0.35">
      <c r="A458" s="6" t="s">
        <v>723</v>
      </c>
      <c r="B458" s="15" t="s">
        <v>724</v>
      </c>
      <c r="C458" s="7" t="s">
        <v>6</v>
      </c>
      <c r="D458" s="17" t="s">
        <v>747</v>
      </c>
      <c r="E458" s="1">
        <v>89841</v>
      </c>
      <c r="F458" s="28">
        <v>133333</v>
      </c>
      <c r="G458" s="8">
        <v>0.05</v>
      </c>
      <c r="H458" s="11">
        <f t="shared" si="8"/>
        <v>127616.34762499999</v>
      </c>
    </row>
    <row r="459" spans="1:8" s="2" customFormat="1" x14ac:dyDescent="0.35">
      <c r="A459" s="6" t="s">
        <v>723</v>
      </c>
      <c r="B459" s="15" t="s">
        <v>724</v>
      </c>
      <c r="C459" s="7" t="s">
        <v>6</v>
      </c>
      <c r="D459" s="17" t="s">
        <v>746</v>
      </c>
      <c r="E459" s="1">
        <v>89842</v>
      </c>
      <c r="F459" s="28">
        <v>1200000</v>
      </c>
      <c r="G459" s="8">
        <v>0.05</v>
      </c>
      <c r="H459" s="11">
        <f t="shared" si="8"/>
        <v>1148550</v>
      </c>
    </row>
    <row r="460" spans="1:8" s="2" customFormat="1" x14ac:dyDescent="0.35">
      <c r="A460" s="6" t="s">
        <v>723</v>
      </c>
      <c r="B460" s="15" t="s">
        <v>724</v>
      </c>
      <c r="C460" s="7" t="s">
        <v>6</v>
      </c>
      <c r="D460" s="17" t="s">
        <v>746</v>
      </c>
      <c r="E460" s="1">
        <v>89843</v>
      </c>
      <c r="F460" s="28">
        <v>400000</v>
      </c>
      <c r="G460" s="8">
        <v>0.05</v>
      </c>
      <c r="H460" s="11">
        <f t="shared" si="8"/>
        <v>382850</v>
      </c>
    </row>
    <row r="461" spans="1:8" s="2" customFormat="1" x14ac:dyDescent="0.35">
      <c r="A461" s="6" t="s">
        <v>723</v>
      </c>
      <c r="B461" s="15" t="s">
        <v>724</v>
      </c>
      <c r="C461" s="7" t="s">
        <v>6</v>
      </c>
      <c r="D461" s="17" t="s">
        <v>747</v>
      </c>
      <c r="E461" s="1">
        <v>89850</v>
      </c>
      <c r="F461" s="28">
        <v>400000</v>
      </c>
      <c r="G461" s="8">
        <v>0.05</v>
      </c>
      <c r="H461" s="11">
        <f t="shared" si="8"/>
        <v>382850</v>
      </c>
    </row>
    <row r="462" spans="1:8" s="2" customFormat="1" x14ac:dyDescent="0.35">
      <c r="A462" s="6" t="s">
        <v>723</v>
      </c>
      <c r="B462" s="15" t="s">
        <v>724</v>
      </c>
      <c r="C462" s="7" t="s">
        <v>6</v>
      </c>
      <c r="D462" s="17" t="s">
        <v>796</v>
      </c>
      <c r="E462" s="1">
        <v>89860</v>
      </c>
      <c r="F462" s="28">
        <v>500</v>
      </c>
      <c r="G462" s="8">
        <v>0.05</v>
      </c>
      <c r="H462" s="11">
        <f t="shared" si="8"/>
        <v>478.56250000000006</v>
      </c>
    </row>
    <row r="463" spans="1:8" s="2" customFormat="1" x14ac:dyDescent="0.35">
      <c r="A463" s="6" t="s">
        <v>723</v>
      </c>
      <c r="B463" s="15" t="s">
        <v>724</v>
      </c>
      <c r="C463" s="7" t="s">
        <v>6</v>
      </c>
      <c r="D463" s="17" t="s">
        <v>796</v>
      </c>
      <c r="E463" s="1">
        <v>89861</v>
      </c>
      <c r="F463" s="28">
        <v>250000</v>
      </c>
      <c r="G463" s="8">
        <v>0.05</v>
      </c>
      <c r="H463" s="11">
        <f t="shared" si="8"/>
        <v>239281.25000000003</v>
      </c>
    </row>
    <row r="464" spans="1:8" s="2" customFormat="1" x14ac:dyDescent="0.35">
      <c r="A464" s="6" t="s">
        <v>723</v>
      </c>
      <c r="B464" s="15" t="s">
        <v>724</v>
      </c>
      <c r="C464" s="7" t="s">
        <v>6</v>
      </c>
      <c r="D464" s="17" t="s">
        <v>796</v>
      </c>
      <c r="E464" s="1">
        <v>89862</v>
      </c>
      <c r="F464" s="28">
        <v>167</v>
      </c>
      <c r="G464" s="8">
        <v>0.05</v>
      </c>
      <c r="H464" s="11">
        <f t="shared" si="8"/>
        <v>159.83987500000001</v>
      </c>
    </row>
    <row r="465" spans="1:8" s="2" customFormat="1" x14ac:dyDescent="0.35">
      <c r="A465" s="6" t="s">
        <v>723</v>
      </c>
      <c r="B465" s="15" t="s">
        <v>724</v>
      </c>
      <c r="C465" s="7" t="s">
        <v>6</v>
      </c>
      <c r="D465" s="17" t="s">
        <v>796</v>
      </c>
      <c r="E465" s="1">
        <v>89863</v>
      </c>
      <c r="F465" s="28">
        <v>83333</v>
      </c>
      <c r="G465" s="8">
        <v>0.05</v>
      </c>
      <c r="H465" s="11">
        <f t="shared" si="8"/>
        <v>79760.097624999995</v>
      </c>
    </row>
    <row r="466" spans="1:8" s="2" customFormat="1" x14ac:dyDescent="0.35">
      <c r="A466" s="6" t="s">
        <v>723</v>
      </c>
      <c r="B466" s="15" t="s">
        <v>724</v>
      </c>
      <c r="C466" s="7" t="s">
        <v>6</v>
      </c>
      <c r="D466" s="17" t="s">
        <v>797</v>
      </c>
      <c r="E466" s="1">
        <v>89880</v>
      </c>
      <c r="F466" s="28">
        <v>200</v>
      </c>
      <c r="G466" s="8">
        <v>0.05</v>
      </c>
      <c r="H466" s="11">
        <f t="shared" si="8"/>
        <v>191.42500000000001</v>
      </c>
    </row>
    <row r="467" spans="1:8" s="2" customFormat="1" x14ac:dyDescent="0.35">
      <c r="A467" s="6" t="s">
        <v>723</v>
      </c>
      <c r="B467" s="15" t="s">
        <v>724</v>
      </c>
      <c r="C467" s="7" t="s">
        <v>6</v>
      </c>
      <c r="D467" s="17" t="s">
        <v>797</v>
      </c>
      <c r="E467" s="1">
        <v>89881</v>
      </c>
      <c r="F467" s="28">
        <v>100000</v>
      </c>
      <c r="G467" s="8">
        <v>0.05</v>
      </c>
      <c r="H467" s="11">
        <f t="shared" si="8"/>
        <v>95712.5</v>
      </c>
    </row>
    <row r="468" spans="1:8" s="2" customFormat="1" x14ac:dyDescent="0.35">
      <c r="A468" s="6" t="s">
        <v>723</v>
      </c>
      <c r="B468" s="15" t="s">
        <v>724</v>
      </c>
      <c r="C468" s="7" t="s">
        <v>6</v>
      </c>
      <c r="D468" s="17" t="s">
        <v>797</v>
      </c>
      <c r="E468" s="1">
        <v>89882</v>
      </c>
      <c r="F468" s="28">
        <v>67</v>
      </c>
      <c r="G468" s="8">
        <v>0.05</v>
      </c>
      <c r="H468" s="11">
        <f t="shared" si="8"/>
        <v>64.127375000000001</v>
      </c>
    </row>
    <row r="469" spans="1:8" s="2" customFormat="1" x14ac:dyDescent="0.35">
      <c r="A469" s="6" t="s">
        <v>723</v>
      </c>
      <c r="B469" s="15" t="s">
        <v>724</v>
      </c>
      <c r="C469" s="7" t="s">
        <v>6</v>
      </c>
      <c r="D469" s="17" t="s">
        <v>797</v>
      </c>
      <c r="E469" s="1">
        <v>89883</v>
      </c>
      <c r="F469" s="28">
        <v>33333</v>
      </c>
      <c r="G469" s="8">
        <v>0.05</v>
      </c>
      <c r="H469" s="11">
        <f t="shared" si="8"/>
        <v>31903.847625000002</v>
      </c>
    </row>
    <row r="470" spans="1:8" s="2" customFormat="1" x14ac:dyDescent="0.35">
      <c r="A470" s="6" t="s">
        <v>723</v>
      </c>
      <c r="B470" s="15" t="s">
        <v>724</v>
      </c>
      <c r="C470" s="7" t="s">
        <v>6</v>
      </c>
      <c r="D470" s="17" t="s">
        <v>798</v>
      </c>
      <c r="E470" s="1">
        <v>89900</v>
      </c>
      <c r="F470" s="28">
        <v>120</v>
      </c>
      <c r="G470" s="8">
        <v>0.05</v>
      </c>
      <c r="H470" s="11">
        <f t="shared" si="8"/>
        <v>114.855</v>
      </c>
    </row>
    <row r="471" spans="1:8" s="2" customFormat="1" x14ac:dyDescent="0.35">
      <c r="A471" s="6" t="s">
        <v>723</v>
      </c>
      <c r="B471" s="15" t="s">
        <v>724</v>
      </c>
      <c r="C471" s="7" t="s">
        <v>6</v>
      </c>
      <c r="D471" s="17" t="s">
        <v>799</v>
      </c>
      <c r="E471" s="1">
        <v>90102</v>
      </c>
      <c r="F471" s="28">
        <v>0</v>
      </c>
      <c r="G471" s="14">
        <v>0.05</v>
      </c>
      <c r="H471" s="11">
        <f t="shared" si="8"/>
        <v>0</v>
      </c>
    </row>
    <row r="474" spans="1:8" x14ac:dyDescent="0.35">
      <c r="A474" s="31" t="s">
        <v>722</v>
      </c>
    </row>
  </sheetData>
  <autoFilter ref="A2:H471" xr:uid="{6F7DFAB2-68B6-49ED-968D-1EABF8F06569}"/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F70D7-852C-4DDB-B7BC-0B420560151C}">
  <sheetPr>
    <tabColor theme="4" tint="-0.499984740745262"/>
  </sheetPr>
  <dimension ref="A1:J90"/>
  <sheetViews>
    <sheetView zoomScaleNormal="100" workbookViewId="0">
      <pane ySplit="2" topLeftCell="A3" activePane="bottomLeft" state="frozen"/>
      <selection pane="bottomLeft" sqref="A1:J1"/>
    </sheetView>
  </sheetViews>
  <sheetFormatPr defaultRowHeight="14.5" x14ac:dyDescent="0.35"/>
  <cols>
    <col min="1" max="1" width="27.08984375" customWidth="1"/>
    <col min="2" max="3" width="13.7265625" customWidth="1"/>
    <col min="4" max="4" width="30.7265625" customWidth="1"/>
    <col min="5" max="6" width="15.08984375" customWidth="1"/>
    <col min="7" max="7" width="14.453125" bestFit="1" customWidth="1"/>
    <col min="8" max="8" width="10.453125" bestFit="1" customWidth="1"/>
    <col min="9" max="10" width="13.7265625" customWidth="1"/>
  </cols>
  <sheetData>
    <row r="1" spans="1:10" ht="30" customHeight="1" x14ac:dyDescent="0.35">
      <c r="A1" s="32" t="s">
        <v>715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51" customHeight="1" x14ac:dyDescent="0.35">
      <c r="A2" s="3" t="s">
        <v>583</v>
      </c>
      <c r="B2" s="3" t="s">
        <v>584</v>
      </c>
      <c r="C2" s="3" t="s">
        <v>716</v>
      </c>
      <c r="D2" s="3" t="s">
        <v>585</v>
      </c>
      <c r="E2" s="3" t="s">
        <v>586</v>
      </c>
      <c r="F2" s="3" t="s">
        <v>587</v>
      </c>
      <c r="G2" s="3" t="s">
        <v>721</v>
      </c>
      <c r="H2" s="3" t="s">
        <v>588</v>
      </c>
      <c r="I2" s="3" t="s">
        <v>719</v>
      </c>
      <c r="J2" s="5" t="s">
        <v>720</v>
      </c>
    </row>
    <row r="3" spans="1:10" s="2" customFormat="1" x14ac:dyDescent="0.35">
      <c r="A3" s="19" t="s">
        <v>589</v>
      </c>
      <c r="B3" s="19" t="s">
        <v>590</v>
      </c>
      <c r="C3" s="12" t="s">
        <v>567</v>
      </c>
      <c r="D3" s="18" t="s">
        <v>591</v>
      </c>
      <c r="E3" s="20" t="s">
        <v>714</v>
      </c>
      <c r="F3" s="12" t="s">
        <v>567</v>
      </c>
      <c r="G3" s="20" t="s">
        <v>593</v>
      </c>
      <c r="H3" s="21">
        <v>250</v>
      </c>
      <c r="I3" s="8">
        <v>0.05</v>
      </c>
      <c r="J3" s="10">
        <f t="shared" ref="J3:J66" si="0">H3*(1-I3)*(1+0.75%)</f>
        <v>239.28125000000003</v>
      </c>
    </row>
    <row r="4" spans="1:10" s="2" customFormat="1" x14ac:dyDescent="0.35">
      <c r="A4" s="19" t="s">
        <v>589</v>
      </c>
      <c r="B4" s="19" t="s">
        <v>590</v>
      </c>
      <c r="C4" s="12" t="s">
        <v>567</v>
      </c>
      <c r="D4" s="18" t="s">
        <v>594</v>
      </c>
      <c r="E4" s="20" t="s">
        <v>592</v>
      </c>
      <c r="F4" s="12" t="s">
        <v>567</v>
      </c>
      <c r="G4" s="20" t="s">
        <v>593</v>
      </c>
      <c r="H4" s="21">
        <v>250</v>
      </c>
      <c r="I4" s="8">
        <v>0.05</v>
      </c>
      <c r="J4" s="10">
        <f t="shared" si="0"/>
        <v>239.28125000000003</v>
      </c>
    </row>
    <row r="5" spans="1:10" s="2" customFormat="1" x14ac:dyDescent="0.35">
      <c r="A5" s="19" t="s">
        <v>589</v>
      </c>
      <c r="B5" s="19" t="s">
        <v>590</v>
      </c>
      <c r="C5" s="12" t="s">
        <v>567</v>
      </c>
      <c r="D5" s="18" t="s">
        <v>595</v>
      </c>
      <c r="E5" s="20" t="s">
        <v>592</v>
      </c>
      <c r="F5" s="12" t="s">
        <v>567</v>
      </c>
      <c r="G5" s="20" t="s">
        <v>593</v>
      </c>
      <c r="H5" s="21">
        <v>250</v>
      </c>
      <c r="I5" s="8">
        <v>0.05</v>
      </c>
      <c r="J5" s="10">
        <f t="shared" si="0"/>
        <v>239.28125000000003</v>
      </c>
    </row>
    <row r="6" spans="1:10" s="2" customFormat="1" x14ac:dyDescent="0.35">
      <c r="A6" s="19" t="s">
        <v>589</v>
      </c>
      <c r="B6" s="19" t="s">
        <v>590</v>
      </c>
      <c r="C6" s="12" t="s">
        <v>567</v>
      </c>
      <c r="D6" s="18" t="s">
        <v>596</v>
      </c>
      <c r="E6" s="20" t="s">
        <v>592</v>
      </c>
      <c r="F6" s="12" t="s">
        <v>567</v>
      </c>
      <c r="G6" s="20" t="s">
        <v>593</v>
      </c>
      <c r="H6" s="21">
        <v>250</v>
      </c>
      <c r="I6" s="8">
        <v>0.05</v>
      </c>
      <c r="J6" s="10">
        <f t="shared" si="0"/>
        <v>239.28125000000003</v>
      </c>
    </row>
    <row r="7" spans="1:10" s="2" customFormat="1" x14ac:dyDescent="0.35">
      <c r="A7" s="19" t="s">
        <v>597</v>
      </c>
      <c r="B7" s="19" t="s">
        <v>590</v>
      </c>
      <c r="C7" s="12" t="s">
        <v>598</v>
      </c>
      <c r="D7" s="18" t="s">
        <v>591</v>
      </c>
      <c r="E7" s="20" t="s">
        <v>592</v>
      </c>
      <c r="F7" s="12" t="s">
        <v>598</v>
      </c>
      <c r="G7" s="20" t="s">
        <v>593</v>
      </c>
      <c r="H7" s="21">
        <v>300</v>
      </c>
      <c r="I7" s="8">
        <v>0.05</v>
      </c>
      <c r="J7" s="10">
        <f t="shared" si="0"/>
        <v>287.13750000000005</v>
      </c>
    </row>
    <row r="8" spans="1:10" s="2" customFormat="1" x14ac:dyDescent="0.35">
      <c r="A8" s="19" t="s">
        <v>597</v>
      </c>
      <c r="B8" s="19" t="s">
        <v>590</v>
      </c>
      <c r="C8" s="12" t="s">
        <v>598</v>
      </c>
      <c r="D8" s="18" t="s">
        <v>594</v>
      </c>
      <c r="E8" s="20" t="s">
        <v>592</v>
      </c>
      <c r="F8" s="12" t="s">
        <v>598</v>
      </c>
      <c r="G8" s="20" t="s">
        <v>593</v>
      </c>
      <c r="H8" s="21">
        <v>300</v>
      </c>
      <c r="I8" s="8">
        <v>0.05</v>
      </c>
      <c r="J8" s="10">
        <f t="shared" si="0"/>
        <v>287.13750000000005</v>
      </c>
    </row>
    <row r="9" spans="1:10" s="2" customFormat="1" x14ac:dyDescent="0.35">
      <c r="A9" s="19" t="s">
        <v>597</v>
      </c>
      <c r="B9" s="19" t="s">
        <v>590</v>
      </c>
      <c r="C9" s="12" t="s">
        <v>598</v>
      </c>
      <c r="D9" s="18" t="s">
        <v>595</v>
      </c>
      <c r="E9" s="20" t="s">
        <v>592</v>
      </c>
      <c r="F9" s="12" t="s">
        <v>598</v>
      </c>
      <c r="G9" s="20" t="s">
        <v>593</v>
      </c>
      <c r="H9" s="21">
        <v>300</v>
      </c>
      <c r="I9" s="8">
        <v>0.05</v>
      </c>
      <c r="J9" s="10">
        <f t="shared" si="0"/>
        <v>287.13750000000005</v>
      </c>
    </row>
    <row r="10" spans="1:10" s="2" customFormat="1" x14ac:dyDescent="0.35">
      <c r="A10" s="19" t="s">
        <v>597</v>
      </c>
      <c r="B10" s="19" t="s">
        <v>590</v>
      </c>
      <c r="C10" s="12" t="s">
        <v>598</v>
      </c>
      <c r="D10" s="18" t="s">
        <v>596</v>
      </c>
      <c r="E10" s="20" t="s">
        <v>592</v>
      </c>
      <c r="F10" s="12" t="s">
        <v>598</v>
      </c>
      <c r="G10" s="20" t="s">
        <v>593</v>
      </c>
      <c r="H10" s="21">
        <v>300</v>
      </c>
      <c r="I10" s="8">
        <v>0.05</v>
      </c>
      <c r="J10" s="10">
        <f t="shared" si="0"/>
        <v>287.13750000000005</v>
      </c>
    </row>
    <row r="11" spans="1:10" s="2" customFormat="1" x14ac:dyDescent="0.35">
      <c r="A11" s="19" t="s">
        <v>599</v>
      </c>
      <c r="B11" s="19" t="s">
        <v>590</v>
      </c>
      <c r="C11" s="12" t="s">
        <v>600</v>
      </c>
      <c r="D11" s="18" t="s">
        <v>591</v>
      </c>
      <c r="E11" s="20" t="s">
        <v>592</v>
      </c>
      <c r="F11" s="12" t="s">
        <v>600</v>
      </c>
      <c r="G11" s="20" t="s">
        <v>593</v>
      </c>
      <c r="H11" s="21">
        <v>250</v>
      </c>
      <c r="I11" s="8">
        <v>0.05</v>
      </c>
      <c r="J11" s="10">
        <f t="shared" si="0"/>
        <v>239.28125000000003</v>
      </c>
    </row>
    <row r="12" spans="1:10" s="2" customFormat="1" x14ac:dyDescent="0.35">
      <c r="A12" s="19" t="s">
        <v>599</v>
      </c>
      <c r="B12" s="19" t="s">
        <v>590</v>
      </c>
      <c r="C12" s="12" t="s">
        <v>600</v>
      </c>
      <c r="D12" s="18" t="s">
        <v>594</v>
      </c>
      <c r="E12" s="20" t="s">
        <v>592</v>
      </c>
      <c r="F12" s="12" t="s">
        <v>600</v>
      </c>
      <c r="G12" s="20" t="s">
        <v>593</v>
      </c>
      <c r="H12" s="21">
        <v>250</v>
      </c>
      <c r="I12" s="8">
        <v>0.05</v>
      </c>
      <c r="J12" s="10">
        <f t="shared" si="0"/>
        <v>239.28125000000003</v>
      </c>
    </row>
    <row r="13" spans="1:10" s="2" customFormat="1" x14ac:dyDescent="0.35">
      <c r="A13" s="19" t="s">
        <v>599</v>
      </c>
      <c r="B13" s="19" t="s">
        <v>590</v>
      </c>
      <c r="C13" s="12" t="s">
        <v>600</v>
      </c>
      <c r="D13" s="18" t="s">
        <v>595</v>
      </c>
      <c r="E13" s="20" t="s">
        <v>592</v>
      </c>
      <c r="F13" s="12" t="s">
        <v>600</v>
      </c>
      <c r="G13" s="20" t="s">
        <v>593</v>
      </c>
      <c r="H13" s="21">
        <v>250</v>
      </c>
      <c r="I13" s="8">
        <v>0.05</v>
      </c>
      <c r="J13" s="10">
        <f t="shared" si="0"/>
        <v>239.28125000000003</v>
      </c>
    </row>
    <row r="14" spans="1:10" s="2" customFormat="1" x14ac:dyDescent="0.35">
      <c r="A14" s="19" t="s">
        <v>599</v>
      </c>
      <c r="B14" s="19" t="s">
        <v>590</v>
      </c>
      <c r="C14" s="12" t="s">
        <v>600</v>
      </c>
      <c r="D14" s="18" t="s">
        <v>596</v>
      </c>
      <c r="E14" s="20" t="s">
        <v>592</v>
      </c>
      <c r="F14" s="12" t="s">
        <v>600</v>
      </c>
      <c r="G14" s="20" t="s">
        <v>593</v>
      </c>
      <c r="H14" s="21">
        <v>250</v>
      </c>
      <c r="I14" s="8">
        <v>0.05</v>
      </c>
      <c r="J14" s="10">
        <f t="shared" si="0"/>
        <v>239.28125000000003</v>
      </c>
    </row>
    <row r="15" spans="1:10" s="2" customFormat="1" x14ac:dyDescent="0.35">
      <c r="A15" s="19" t="s">
        <v>601</v>
      </c>
      <c r="B15" s="19" t="s">
        <v>590</v>
      </c>
      <c r="C15" s="12" t="s">
        <v>4</v>
      </c>
      <c r="D15" s="18" t="s">
        <v>591</v>
      </c>
      <c r="E15" s="20" t="s">
        <v>592</v>
      </c>
      <c r="F15" s="12" t="s">
        <v>4</v>
      </c>
      <c r="G15" s="20" t="s">
        <v>593</v>
      </c>
      <c r="H15" s="21">
        <v>250</v>
      </c>
      <c r="I15" s="8">
        <v>0.05</v>
      </c>
      <c r="J15" s="10">
        <f t="shared" si="0"/>
        <v>239.28125000000003</v>
      </c>
    </row>
    <row r="16" spans="1:10" s="2" customFormat="1" x14ac:dyDescent="0.35">
      <c r="A16" s="19" t="s">
        <v>601</v>
      </c>
      <c r="B16" s="19" t="s">
        <v>590</v>
      </c>
      <c r="C16" s="12" t="s">
        <v>4</v>
      </c>
      <c r="D16" s="18" t="s">
        <v>594</v>
      </c>
      <c r="E16" s="20" t="s">
        <v>592</v>
      </c>
      <c r="F16" s="12" t="s">
        <v>4</v>
      </c>
      <c r="G16" s="20" t="s">
        <v>593</v>
      </c>
      <c r="H16" s="21">
        <v>250</v>
      </c>
      <c r="I16" s="8">
        <v>0.05</v>
      </c>
      <c r="J16" s="10">
        <f t="shared" si="0"/>
        <v>239.28125000000003</v>
      </c>
    </row>
    <row r="17" spans="1:10" s="2" customFormat="1" x14ac:dyDescent="0.35">
      <c r="A17" s="19" t="s">
        <v>601</v>
      </c>
      <c r="B17" s="19" t="s">
        <v>590</v>
      </c>
      <c r="C17" s="12" t="s">
        <v>4</v>
      </c>
      <c r="D17" s="18" t="s">
        <v>595</v>
      </c>
      <c r="E17" s="20" t="s">
        <v>592</v>
      </c>
      <c r="F17" s="12" t="s">
        <v>4</v>
      </c>
      <c r="G17" s="20" t="s">
        <v>593</v>
      </c>
      <c r="H17" s="21">
        <v>250</v>
      </c>
      <c r="I17" s="8">
        <v>0.05</v>
      </c>
      <c r="J17" s="10">
        <f t="shared" si="0"/>
        <v>239.28125000000003</v>
      </c>
    </row>
    <row r="18" spans="1:10" s="2" customFormat="1" x14ac:dyDescent="0.35">
      <c r="A18" s="19" t="s">
        <v>601</v>
      </c>
      <c r="B18" s="19" t="s">
        <v>590</v>
      </c>
      <c r="C18" s="12" t="s">
        <v>4</v>
      </c>
      <c r="D18" s="18" t="s">
        <v>596</v>
      </c>
      <c r="E18" s="20" t="s">
        <v>592</v>
      </c>
      <c r="F18" s="12" t="s">
        <v>4</v>
      </c>
      <c r="G18" s="20" t="s">
        <v>593</v>
      </c>
      <c r="H18" s="21">
        <v>250</v>
      </c>
      <c r="I18" s="8">
        <v>0.05</v>
      </c>
      <c r="J18" s="10">
        <f t="shared" si="0"/>
        <v>239.28125000000003</v>
      </c>
    </row>
    <row r="19" spans="1:10" s="2" customFormat="1" x14ac:dyDescent="0.35">
      <c r="A19" s="19" t="s">
        <v>602</v>
      </c>
      <c r="B19" s="19" t="s">
        <v>590</v>
      </c>
      <c r="C19" s="12" t="s">
        <v>603</v>
      </c>
      <c r="D19" s="18" t="s">
        <v>591</v>
      </c>
      <c r="E19" s="20" t="s">
        <v>592</v>
      </c>
      <c r="F19" s="12" t="s">
        <v>603</v>
      </c>
      <c r="G19" s="20" t="s">
        <v>593</v>
      </c>
      <c r="H19" s="21">
        <v>350</v>
      </c>
      <c r="I19" s="8">
        <v>0.05</v>
      </c>
      <c r="J19" s="10">
        <f t="shared" si="0"/>
        <v>334.99375000000003</v>
      </c>
    </row>
    <row r="20" spans="1:10" s="2" customFormat="1" x14ac:dyDescent="0.35">
      <c r="A20" s="19" t="s">
        <v>602</v>
      </c>
      <c r="B20" s="19" t="s">
        <v>590</v>
      </c>
      <c r="C20" s="12" t="s">
        <v>603</v>
      </c>
      <c r="D20" s="18" t="s">
        <v>594</v>
      </c>
      <c r="E20" s="20" t="s">
        <v>592</v>
      </c>
      <c r="F20" s="12" t="s">
        <v>603</v>
      </c>
      <c r="G20" s="20" t="s">
        <v>593</v>
      </c>
      <c r="H20" s="21">
        <v>350</v>
      </c>
      <c r="I20" s="8">
        <v>0.05</v>
      </c>
      <c r="J20" s="10">
        <f t="shared" si="0"/>
        <v>334.99375000000003</v>
      </c>
    </row>
    <row r="21" spans="1:10" s="2" customFormat="1" x14ac:dyDescent="0.35">
      <c r="A21" s="19" t="s">
        <v>602</v>
      </c>
      <c r="B21" s="19" t="s">
        <v>590</v>
      </c>
      <c r="C21" s="12" t="s">
        <v>603</v>
      </c>
      <c r="D21" s="18" t="s">
        <v>595</v>
      </c>
      <c r="E21" s="20" t="s">
        <v>592</v>
      </c>
      <c r="F21" s="12" t="s">
        <v>603</v>
      </c>
      <c r="G21" s="20" t="s">
        <v>593</v>
      </c>
      <c r="H21" s="21">
        <v>350</v>
      </c>
      <c r="I21" s="8">
        <v>0.05</v>
      </c>
      <c r="J21" s="10">
        <f t="shared" si="0"/>
        <v>334.99375000000003</v>
      </c>
    </row>
    <row r="22" spans="1:10" s="2" customFormat="1" x14ac:dyDescent="0.35">
      <c r="A22" s="19" t="s">
        <v>602</v>
      </c>
      <c r="B22" s="19" t="s">
        <v>590</v>
      </c>
      <c r="C22" s="12" t="s">
        <v>603</v>
      </c>
      <c r="D22" s="18" t="s">
        <v>596</v>
      </c>
      <c r="E22" s="20" t="s">
        <v>592</v>
      </c>
      <c r="F22" s="12" t="s">
        <v>603</v>
      </c>
      <c r="G22" s="20" t="s">
        <v>593</v>
      </c>
      <c r="H22" s="21">
        <v>350</v>
      </c>
      <c r="I22" s="8">
        <v>0.05</v>
      </c>
      <c r="J22" s="10">
        <f t="shared" si="0"/>
        <v>334.99375000000003</v>
      </c>
    </row>
    <row r="23" spans="1:10" s="2" customFormat="1" ht="26" x14ac:dyDescent="0.35">
      <c r="A23" s="19" t="s">
        <v>604</v>
      </c>
      <c r="B23" s="19" t="s">
        <v>590</v>
      </c>
      <c r="C23" s="12" t="s">
        <v>495</v>
      </c>
      <c r="D23" s="18" t="s">
        <v>591</v>
      </c>
      <c r="E23" s="20" t="s">
        <v>592</v>
      </c>
      <c r="F23" s="12" t="s">
        <v>495</v>
      </c>
      <c r="G23" s="20" t="s">
        <v>593</v>
      </c>
      <c r="H23" s="21">
        <v>350</v>
      </c>
      <c r="I23" s="8">
        <v>0.05</v>
      </c>
      <c r="J23" s="10">
        <f t="shared" si="0"/>
        <v>334.99375000000003</v>
      </c>
    </row>
    <row r="24" spans="1:10" s="2" customFormat="1" ht="26" x14ac:dyDescent="0.35">
      <c r="A24" s="19" t="s">
        <v>604</v>
      </c>
      <c r="B24" s="19" t="s">
        <v>590</v>
      </c>
      <c r="C24" s="12" t="s">
        <v>495</v>
      </c>
      <c r="D24" s="18" t="s">
        <v>594</v>
      </c>
      <c r="E24" s="20" t="s">
        <v>592</v>
      </c>
      <c r="F24" s="12" t="s">
        <v>495</v>
      </c>
      <c r="G24" s="20" t="s">
        <v>593</v>
      </c>
      <c r="H24" s="21">
        <v>350</v>
      </c>
      <c r="I24" s="8">
        <v>0.05</v>
      </c>
      <c r="J24" s="10">
        <f t="shared" si="0"/>
        <v>334.99375000000003</v>
      </c>
    </row>
    <row r="25" spans="1:10" s="2" customFormat="1" ht="26" x14ac:dyDescent="0.35">
      <c r="A25" s="19" t="s">
        <v>604</v>
      </c>
      <c r="B25" s="19" t="s">
        <v>590</v>
      </c>
      <c r="C25" s="12" t="s">
        <v>495</v>
      </c>
      <c r="D25" s="18" t="s">
        <v>595</v>
      </c>
      <c r="E25" s="20" t="s">
        <v>592</v>
      </c>
      <c r="F25" s="12" t="s">
        <v>495</v>
      </c>
      <c r="G25" s="20" t="s">
        <v>593</v>
      </c>
      <c r="H25" s="21">
        <v>350</v>
      </c>
      <c r="I25" s="8">
        <v>0.05</v>
      </c>
      <c r="J25" s="10">
        <f t="shared" si="0"/>
        <v>334.99375000000003</v>
      </c>
    </row>
    <row r="26" spans="1:10" s="2" customFormat="1" ht="26" x14ac:dyDescent="0.35">
      <c r="A26" s="19" t="s">
        <v>604</v>
      </c>
      <c r="B26" s="19" t="s">
        <v>590</v>
      </c>
      <c r="C26" s="12" t="s">
        <v>495</v>
      </c>
      <c r="D26" s="18" t="s">
        <v>596</v>
      </c>
      <c r="E26" s="20" t="s">
        <v>592</v>
      </c>
      <c r="F26" s="12" t="s">
        <v>495</v>
      </c>
      <c r="G26" s="20" t="s">
        <v>593</v>
      </c>
      <c r="H26" s="21">
        <v>350</v>
      </c>
      <c r="I26" s="8">
        <v>0.05</v>
      </c>
      <c r="J26" s="10">
        <f t="shared" si="0"/>
        <v>334.99375000000003</v>
      </c>
    </row>
    <row r="27" spans="1:10" s="2" customFormat="1" x14ac:dyDescent="0.35">
      <c r="A27" s="19" t="s">
        <v>605</v>
      </c>
      <c r="B27" s="19" t="s">
        <v>590</v>
      </c>
      <c r="C27" s="12" t="s">
        <v>606</v>
      </c>
      <c r="D27" s="18" t="s">
        <v>591</v>
      </c>
      <c r="E27" s="20" t="s">
        <v>592</v>
      </c>
      <c r="F27" s="12" t="s">
        <v>606</v>
      </c>
      <c r="G27" s="20" t="s">
        <v>593</v>
      </c>
      <c r="H27" s="21">
        <v>250</v>
      </c>
      <c r="I27" s="8">
        <v>0.05</v>
      </c>
      <c r="J27" s="10">
        <f t="shared" si="0"/>
        <v>239.28125000000003</v>
      </c>
    </row>
    <row r="28" spans="1:10" s="2" customFormat="1" x14ac:dyDescent="0.35">
      <c r="A28" s="19" t="s">
        <v>605</v>
      </c>
      <c r="B28" s="19" t="s">
        <v>590</v>
      </c>
      <c r="C28" s="12" t="s">
        <v>606</v>
      </c>
      <c r="D28" s="18" t="s">
        <v>594</v>
      </c>
      <c r="E28" s="20" t="s">
        <v>592</v>
      </c>
      <c r="F28" s="12" t="s">
        <v>606</v>
      </c>
      <c r="G28" s="20" t="s">
        <v>593</v>
      </c>
      <c r="H28" s="21">
        <v>250</v>
      </c>
      <c r="I28" s="8">
        <v>0.05</v>
      </c>
      <c r="J28" s="10">
        <f t="shared" si="0"/>
        <v>239.28125000000003</v>
      </c>
    </row>
    <row r="29" spans="1:10" s="2" customFormat="1" x14ac:dyDescent="0.35">
      <c r="A29" s="19" t="s">
        <v>605</v>
      </c>
      <c r="B29" s="19" t="s">
        <v>590</v>
      </c>
      <c r="C29" s="12" t="s">
        <v>606</v>
      </c>
      <c r="D29" s="18" t="s">
        <v>595</v>
      </c>
      <c r="E29" s="20" t="s">
        <v>592</v>
      </c>
      <c r="F29" s="12" t="s">
        <v>606</v>
      </c>
      <c r="G29" s="20" t="s">
        <v>593</v>
      </c>
      <c r="H29" s="21">
        <v>250</v>
      </c>
      <c r="I29" s="8">
        <v>0.05</v>
      </c>
      <c r="J29" s="10">
        <f t="shared" si="0"/>
        <v>239.28125000000003</v>
      </c>
    </row>
    <row r="30" spans="1:10" s="2" customFormat="1" x14ac:dyDescent="0.35">
      <c r="A30" s="19" t="s">
        <v>605</v>
      </c>
      <c r="B30" s="19" t="s">
        <v>590</v>
      </c>
      <c r="C30" s="12" t="s">
        <v>606</v>
      </c>
      <c r="D30" s="18" t="s">
        <v>596</v>
      </c>
      <c r="E30" s="20" t="s">
        <v>592</v>
      </c>
      <c r="F30" s="12" t="s">
        <v>606</v>
      </c>
      <c r="G30" s="20" t="s">
        <v>593</v>
      </c>
      <c r="H30" s="21">
        <v>250</v>
      </c>
      <c r="I30" s="8">
        <v>0.05</v>
      </c>
      <c r="J30" s="10">
        <f t="shared" si="0"/>
        <v>239.28125000000003</v>
      </c>
    </row>
    <row r="31" spans="1:10" s="2" customFormat="1" x14ac:dyDescent="0.35">
      <c r="A31" s="19" t="s">
        <v>607</v>
      </c>
      <c r="B31" s="19" t="s">
        <v>590</v>
      </c>
      <c r="C31" s="12" t="s">
        <v>608</v>
      </c>
      <c r="D31" s="18" t="s">
        <v>591</v>
      </c>
      <c r="E31" s="20" t="s">
        <v>592</v>
      </c>
      <c r="F31" s="12" t="s">
        <v>608</v>
      </c>
      <c r="G31" s="20" t="s">
        <v>593</v>
      </c>
      <c r="H31" s="21">
        <v>275</v>
      </c>
      <c r="I31" s="8">
        <v>0.05</v>
      </c>
      <c r="J31" s="10">
        <f t="shared" si="0"/>
        <v>263.20937500000002</v>
      </c>
    </row>
    <row r="32" spans="1:10" s="2" customFormat="1" x14ac:dyDescent="0.35">
      <c r="A32" s="19" t="s">
        <v>607</v>
      </c>
      <c r="B32" s="19" t="s">
        <v>590</v>
      </c>
      <c r="C32" s="12" t="s">
        <v>608</v>
      </c>
      <c r="D32" s="18" t="s">
        <v>594</v>
      </c>
      <c r="E32" s="20" t="s">
        <v>592</v>
      </c>
      <c r="F32" s="12" t="s">
        <v>608</v>
      </c>
      <c r="G32" s="20" t="s">
        <v>593</v>
      </c>
      <c r="H32" s="22">
        <v>275</v>
      </c>
      <c r="I32" s="8">
        <v>0.05</v>
      </c>
      <c r="J32" s="10">
        <f t="shared" si="0"/>
        <v>263.20937500000002</v>
      </c>
    </row>
    <row r="33" spans="1:10" s="2" customFormat="1" x14ac:dyDescent="0.35">
      <c r="A33" s="19" t="s">
        <v>607</v>
      </c>
      <c r="B33" s="19" t="s">
        <v>590</v>
      </c>
      <c r="C33" s="12" t="s">
        <v>608</v>
      </c>
      <c r="D33" s="18" t="s">
        <v>595</v>
      </c>
      <c r="E33" s="20" t="s">
        <v>592</v>
      </c>
      <c r="F33" s="12" t="s">
        <v>608</v>
      </c>
      <c r="G33" s="23" t="s">
        <v>593</v>
      </c>
      <c r="H33" s="24">
        <v>275</v>
      </c>
      <c r="I33" s="14">
        <v>0.05</v>
      </c>
      <c r="J33" s="10">
        <f t="shared" si="0"/>
        <v>263.20937500000002</v>
      </c>
    </row>
    <row r="34" spans="1:10" s="2" customFormat="1" x14ac:dyDescent="0.35">
      <c r="A34" s="19" t="s">
        <v>607</v>
      </c>
      <c r="B34" s="19" t="s">
        <v>590</v>
      </c>
      <c r="C34" s="12" t="s">
        <v>608</v>
      </c>
      <c r="D34" s="18" t="s">
        <v>596</v>
      </c>
      <c r="E34" s="20" t="s">
        <v>592</v>
      </c>
      <c r="F34" s="12" t="s">
        <v>608</v>
      </c>
      <c r="G34" s="23" t="s">
        <v>593</v>
      </c>
      <c r="H34" s="24">
        <v>275</v>
      </c>
      <c r="I34" s="14">
        <v>0.05</v>
      </c>
      <c r="J34" s="10">
        <f t="shared" si="0"/>
        <v>263.20937500000002</v>
      </c>
    </row>
    <row r="35" spans="1:10" s="2" customFormat="1" ht="39" x14ac:dyDescent="0.35">
      <c r="A35" s="19" t="s">
        <v>609</v>
      </c>
      <c r="B35" s="19" t="s">
        <v>590</v>
      </c>
      <c r="C35" s="12" t="s">
        <v>610</v>
      </c>
      <c r="D35" s="18" t="s">
        <v>611</v>
      </c>
      <c r="E35" s="20" t="s">
        <v>612</v>
      </c>
      <c r="F35" s="12" t="s">
        <v>613</v>
      </c>
      <c r="G35" s="23" t="s">
        <v>593</v>
      </c>
      <c r="H35" s="24">
        <v>250</v>
      </c>
      <c r="I35" s="14">
        <v>0.05</v>
      </c>
      <c r="J35" s="10">
        <f t="shared" si="0"/>
        <v>239.28125000000003</v>
      </c>
    </row>
    <row r="36" spans="1:10" s="2" customFormat="1" ht="39" x14ac:dyDescent="0.35">
      <c r="A36" s="19" t="s">
        <v>609</v>
      </c>
      <c r="B36" s="19" t="s">
        <v>590</v>
      </c>
      <c r="C36" s="12" t="s">
        <v>610</v>
      </c>
      <c r="D36" s="18" t="s">
        <v>614</v>
      </c>
      <c r="E36" s="20" t="s">
        <v>615</v>
      </c>
      <c r="F36" s="12" t="s">
        <v>613</v>
      </c>
      <c r="G36" s="23" t="s">
        <v>593</v>
      </c>
      <c r="H36" s="24">
        <v>250</v>
      </c>
      <c r="I36" s="14">
        <v>0.05</v>
      </c>
      <c r="J36" s="10">
        <f t="shared" si="0"/>
        <v>239.28125000000003</v>
      </c>
    </row>
    <row r="37" spans="1:10" s="2" customFormat="1" ht="39" x14ac:dyDescent="0.35">
      <c r="A37" s="19" t="s">
        <v>609</v>
      </c>
      <c r="B37" s="19" t="s">
        <v>590</v>
      </c>
      <c r="C37" s="12" t="s">
        <v>610</v>
      </c>
      <c r="D37" s="18" t="s">
        <v>616</v>
      </c>
      <c r="E37" s="20" t="s">
        <v>617</v>
      </c>
      <c r="F37" s="12" t="s">
        <v>613</v>
      </c>
      <c r="G37" s="23" t="s">
        <v>593</v>
      </c>
      <c r="H37" s="24">
        <v>275</v>
      </c>
      <c r="I37" s="14">
        <v>0.05</v>
      </c>
      <c r="J37" s="10">
        <f t="shared" si="0"/>
        <v>263.20937500000002</v>
      </c>
    </row>
    <row r="38" spans="1:10" s="2" customFormat="1" ht="39" x14ac:dyDescent="0.35">
      <c r="A38" s="19" t="s">
        <v>609</v>
      </c>
      <c r="B38" s="19" t="s">
        <v>590</v>
      </c>
      <c r="C38" s="12" t="s">
        <v>610</v>
      </c>
      <c r="D38" s="18" t="s">
        <v>618</v>
      </c>
      <c r="E38" s="20" t="s">
        <v>619</v>
      </c>
      <c r="F38" s="12" t="s">
        <v>613</v>
      </c>
      <c r="G38" s="23" t="s">
        <v>593</v>
      </c>
      <c r="H38" s="24">
        <v>250</v>
      </c>
      <c r="I38" s="14">
        <v>0.05</v>
      </c>
      <c r="J38" s="10">
        <f t="shared" si="0"/>
        <v>239.28125000000003</v>
      </c>
    </row>
    <row r="39" spans="1:10" s="2" customFormat="1" ht="39" x14ac:dyDescent="0.35">
      <c r="A39" s="19" t="s">
        <v>609</v>
      </c>
      <c r="B39" s="19" t="s">
        <v>590</v>
      </c>
      <c r="C39" s="12" t="s">
        <v>610</v>
      </c>
      <c r="D39" s="18" t="s">
        <v>620</v>
      </c>
      <c r="E39" s="20" t="s">
        <v>621</v>
      </c>
      <c r="F39" s="12" t="s">
        <v>613</v>
      </c>
      <c r="G39" s="23" t="s">
        <v>593</v>
      </c>
      <c r="H39" s="24">
        <v>275</v>
      </c>
      <c r="I39" s="14">
        <v>0.05</v>
      </c>
      <c r="J39" s="10">
        <f t="shared" si="0"/>
        <v>263.20937500000002</v>
      </c>
    </row>
    <row r="40" spans="1:10" s="2" customFormat="1" ht="39" x14ac:dyDescent="0.35">
      <c r="A40" s="19" t="s">
        <v>609</v>
      </c>
      <c r="B40" s="19" t="s">
        <v>590</v>
      </c>
      <c r="C40" s="12" t="s">
        <v>610</v>
      </c>
      <c r="D40" s="18" t="s">
        <v>622</v>
      </c>
      <c r="E40" s="20" t="s">
        <v>623</v>
      </c>
      <c r="F40" s="12" t="s">
        <v>613</v>
      </c>
      <c r="G40" s="23" t="s">
        <v>593</v>
      </c>
      <c r="H40" s="24">
        <v>250</v>
      </c>
      <c r="I40" s="14">
        <v>0.05</v>
      </c>
      <c r="J40" s="10">
        <f t="shared" si="0"/>
        <v>239.28125000000003</v>
      </c>
    </row>
    <row r="41" spans="1:10" s="2" customFormat="1" ht="52" x14ac:dyDescent="0.35">
      <c r="A41" s="19" t="s">
        <v>609</v>
      </c>
      <c r="B41" s="19" t="s">
        <v>590</v>
      </c>
      <c r="C41" s="12" t="s">
        <v>610</v>
      </c>
      <c r="D41" s="18" t="s">
        <v>624</v>
      </c>
      <c r="E41" s="20" t="s">
        <v>625</v>
      </c>
      <c r="F41" s="12" t="s">
        <v>613</v>
      </c>
      <c r="G41" s="23" t="s">
        <v>593</v>
      </c>
      <c r="H41" s="24">
        <v>275</v>
      </c>
      <c r="I41" s="14">
        <v>0.05</v>
      </c>
      <c r="J41" s="10">
        <f t="shared" si="0"/>
        <v>263.20937500000002</v>
      </c>
    </row>
    <row r="42" spans="1:10" s="2" customFormat="1" ht="39" x14ac:dyDescent="0.35">
      <c r="A42" s="19" t="s">
        <v>609</v>
      </c>
      <c r="B42" s="19" t="s">
        <v>590</v>
      </c>
      <c r="C42" s="12" t="s">
        <v>610</v>
      </c>
      <c r="D42" s="18" t="s">
        <v>626</v>
      </c>
      <c r="E42" s="20" t="s">
        <v>627</v>
      </c>
      <c r="F42" s="12" t="s">
        <v>613</v>
      </c>
      <c r="G42" s="23" t="s">
        <v>593</v>
      </c>
      <c r="H42" s="24">
        <v>250</v>
      </c>
      <c r="I42" s="14">
        <v>0.05</v>
      </c>
      <c r="J42" s="10">
        <f t="shared" si="0"/>
        <v>239.28125000000003</v>
      </c>
    </row>
    <row r="43" spans="1:10" s="2" customFormat="1" ht="39" x14ac:dyDescent="0.35">
      <c r="A43" s="19" t="s">
        <v>609</v>
      </c>
      <c r="B43" s="19" t="s">
        <v>590</v>
      </c>
      <c r="C43" s="12" t="s">
        <v>610</v>
      </c>
      <c r="D43" s="18" t="s">
        <v>628</v>
      </c>
      <c r="E43" s="20" t="s">
        <v>629</v>
      </c>
      <c r="F43" s="12" t="s">
        <v>613</v>
      </c>
      <c r="G43" s="23" t="s">
        <v>593</v>
      </c>
      <c r="H43" s="24">
        <v>250</v>
      </c>
      <c r="I43" s="14">
        <v>0.05</v>
      </c>
      <c r="J43" s="10">
        <f t="shared" si="0"/>
        <v>239.28125000000003</v>
      </c>
    </row>
    <row r="44" spans="1:10" s="2" customFormat="1" ht="39" x14ac:dyDescent="0.35">
      <c r="A44" s="19" t="s">
        <v>609</v>
      </c>
      <c r="B44" s="19" t="s">
        <v>590</v>
      </c>
      <c r="C44" s="12" t="s">
        <v>610</v>
      </c>
      <c r="D44" s="18" t="s">
        <v>630</v>
      </c>
      <c r="E44" s="20" t="s">
        <v>631</v>
      </c>
      <c r="F44" s="12" t="s">
        <v>613</v>
      </c>
      <c r="G44" s="23" t="s">
        <v>593</v>
      </c>
      <c r="H44" s="24">
        <v>250</v>
      </c>
      <c r="I44" s="14">
        <v>0.05</v>
      </c>
      <c r="J44" s="10">
        <f t="shared" si="0"/>
        <v>239.28125000000003</v>
      </c>
    </row>
    <row r="45" spans="1:10" s="2" customFormat="1" ht="39" x14ac:dyDescent="0.35">
      <c r="A45" s="19" t="s">
        <v>609</v>
      </c>
      <c r="B45" s="19" t="s">
        <v>590</v>
      </c>
      <c r="C45" s="12" t="s">
        <v>610</v>
      </c>
      <c r="D45" s="18" t="s">
        <v>632</v>
      </c>
      <c r="E45" s="20" t="s">
        <v>633</v>
      </c>
      <c r="F45" s="12" t="s">
        <v>613</v>
      </c>
      <c r="G45" s="23" t="s">
        <v>593</v>
      </c>
      <c r="H45" s="24">
        <v>250</v>
      </c>
      <c r="I45" s="14">
        <v>0.05</v>
      </c>
      <c r="J45" s="10">
        <f t="shared" si="0"/>
        <v>239.28125000000003</v>
      </c>
    </row>
    <row r="46" spans="1:10" s="2" customFormat="1" ht="39" x14ac:dyDescent="0.35">
      <c r="A46" s="19" t="s">
        <v>609</v>
      </c>
      <c r="B46" s="19" t="s">
        <v>590</v>
      </c>
      <c r="C46" s="12" t="s">
        <v>610</v>
      </c>
      <c r="D46" s="18" t="s">
        <v>634</v>
      </c>
      <c r="E46" s="20" t="s">
        <v>635</v>
      </c>
      <c r="F46" s="12" t="s">
        <v>613</v>
      </c>
      <c r="G46" s="23" t="s">
        <v>593</v>
      </c>
      <c r="H46" s="24">
        <v>250</v>
      </c>
      <c r="I46" s="14">
        <v>0.05</v>
      </c>
      <c r="J46" s="10">
        <f t="shared" si="0"/>
        <v>239.28125000000003</v>
      </c>
    </row>
    <row r="47" spans="1:10" s="2" customFormat="1" ht="39" x14ac:dyDescent="0.35">
      <c r="A47" s="19" t="s">
        <v>609</v>
      </c>
      <c r="B47" s="19" t="s">
        <v>590</v>
      </c>
      <c r="C47" s="12" t="s">
        <v>610</v>
      </c>
      <c r="D47" s="18" t="s">
        <v>636</v>
      </c>
      <c r="E47" s="20" t="s">
        <v>637</v>
      </c>
      <c r="F47" s="12" t="s">
        <v>613</v>
      </c>
      <c r="G47" s="23" t="s">
        <v>593</v>
      </c>
      <c r="H47" s="24">
        <v>275</v>
      </c>
      <c r="I47" s="14">
        <v>0.05</v>
      </c>
      <c r="J47" s="10">
        <f t="shared" si="0"/>
        <v>263.20937500000002</v>
      </c>
    </row>
    <row r="48" spans="1:10" s="2" customFormat="1" ht="26" x14ac:dyDescent="0.35">
      <c r="A48" s="30" t="s">
        <v>631</v>
      </c>
      <c r="B48" s="19" t="s">
        <v>590</v>
      </c>
      <c r="C48" s="12" t="s">
        <v>4</v>
      </c>
      <c r="D48" s="18" t="s">
        <v>638</v>
      </c>
      <c r="E48" s="25" t="s">
        <v>631</v>
      </c>
      <c r="F48" s="12" t="s">
        <v>639</v>
      </c>
      <c r="G48" s="26" t="s">
        <v>640</v>
      </c>
      <c r="H48" s="27">
        <v>925</v>
      </c>
      <c r="I48" s="14">
        <v>0.1</v>
      </c>
      <c r="J48" s="10">
        <f t="shared" si="0"/>
        <v>838.74375000000009</v>
      </c>
    </row>
    <row r="49" spans="1:10" s="2" customFormat="1" ht="26" x14ac:dyDescent="0.35">
      <c r="A49" s="30" t="s">
        <v>631</v>
      </c>
      <c r="B49" s="19" t="s">
        <v>590</v>
      </c>
      <c r="C49" s="12" t="s">
        <v>4</v>
      </c>
      <c r="D49" s="18" t="s">
        <v>641</v>
      </c>
      <c r="E49" s="25" t="s">
        <v>631</v>
      </c>
      <c r="F49" s="12" t="s">
        <v>642</v>
      </c>
      <c r="G49" s="26" t="s">
        <v>640</v>
      </c>
      <c r="H49" s="27">
        <v>1850</v>
      </c>
      <c r="I49" s="14">
        <v>0.1</v>
      </c>
      <c r="J49" s="10">
        <f t="shared" si="0"/>
        <v>1677.4875000000002</v>
      </c>
    </row>
    <row r="50" spans="1:10" s="2" customFormat="1" ht="26" x14ac:dyDescent="0.35">
      <c r="A50" s="30" t="s">
        <v>631</v>
      </c>
      <c r="B50" s="19" t="s">
        <v>590</v>
      </c>
      <c r="C50" s="12" t="s">
        <v>4</v>
      </c>
      <c r="D50" s="18" t="s">
        <v>643</v>
      </c>
      <c r="E50" s="25" t="s">
        <v>631</v>
      </c>
      <c r="F50" s="12" t="s">
        <v>644</v>
      </c>
      <c r="G50" s="26" t="s">
        <v>640</v>
      </c>
      <c r="H50" s="27">
        <v>1850</v>
      </c>
      <c r="I50" s="14">
        <v>0.1</v>
      </c>
      <c r="J50" s="10">
        <f t="shared" si="0"/>
        <v>1677.4875000000002</v>
      </c>
    </row>
    <row r="51" spans="1:10" s="2" customFormat="1" ht="26" x14ac:dyDescent="0.35">
      <c r="A51" s="30" t="s">
        <v>631</v>
      </c>
      <c r="B51" s="19" t="s">
        <v>590</v>
      </c>
      <c r="C51" s="12" t="s">
        <v>4</v>
      </c>
      <c r="D51" s="18" t="s">
        <v>645</v>
      </c>
      <c r="E51" s="25" t="s">
        <v>631</v>
      </c>
      <c r="F51" s="12" t="s">
        <v>646</v>
      </c>
      <c r="G51" s="26" t="s">
        <v>640</v>
      </c>
      <c r="H51" s="27">
        <v>925</v>
      </c>
      <c r="I51" s="14">
        <v>0.1</v>
      </c>
      <c r="J51" s="10">
        <f t="shared" si="0"/>
        <v>838.74375000000009</v>
      </c>
    </row>
    <row r="52" spans="1:10" s="2" customFormat="1" ht="26" x14ac:dyDescent="0.35">
      <c r="A52" s="30" t="s">
        <v>631</v>
      </c>
      <c r="B52" s="19" t="s">
        <v>590</v>
      </c>
      <c r="C52" s="12" t="s">
        <v>4</v>
      </c>
      <c r="D52" s="18" t="s">
        <v>647</v>
      </c>
      <c r="E52" s="25" t="s">
        <v>631</v>
      </c>
      <c r="F52" s="12" t="s">
        <v>648</v>
      </c>
      <c r="G52" s="26" t="s">
        <v>640</v>
      </c>
      <c r="H52" s="27">
        <v>925</v>
      </c>
      <c r="I52" s="14">
        <v>0.1</v>
      </c>
      <c r="J52" s="10">
        <f t="shared" si="0"/>
        <v>838.74375000000009</v>
      </c>
    </row>
    <row r="53" spans="1:10" s="2" customFormat="1" ht="26" x14ac:dyDescent="0.35">
      <c r="A53" s="30" t="s">
        <v>631</v>
      </c>
      <c r="B53" s="19" t="s">
        <v>590</v>
      </c>
      <c r="C53" s="12" t="s">
        <v>4</v>
      </c>
      <c r="D53" s="18" t="s">
        <v>649</v>
      </c>
      <c r="E53" s="25" t="s">
        <v>631</v>
      </c>
      <c r="F53" s="12" t="s">
        <v>650</v>
      </c>
      <c r="G53" s="26" t="s">
        <v>640</v>
      </c>
      <c r="H53" s="27">
        <v>4625</v>
      </c>
      <c r="I53" s="14">
        <v>0.1</v>
      </c>
      <c r="J53" s="10">
        <f t="shared" si="0"/>
        <v>4193.71875</v>
      </c>
    </row>
    <row r="54" spans="1:10" s="2" customFormat="1" ht="26" x14ac:dyDescent="0.35">
      <c r="A54" s="30" t="s">
        <v>631</v>
      </c>
      <c r="B54" s="19" t="s">
        <v>590</v>
      </c>
      <c r="C54" s="12" t="s">
        <v>4</v>
      </c>
      <c r="D54" s="18" t="s">
        <v>651</v>
      </c>
      <c r="E54" s="25" t="s">
        <v>631</v>
      </c>
      <c r="F54" s="12" t="s">
        <v>652</v>
      </c>
      <c r="G54" s="26" t="s">
        <v>640</v>
      </c>
      <c r="H54" s="27">
        <v>4000</v>
      </c>
      <c r="I54" s="14">
        <v>0.1</v>
      </c>
      <c r="J54" s="10">
        <f t="shared" si="0"/>
        <v>3627</v>
      </c>
    </row>
    <row r="55" spans="1:10" s="2" customFormat="1" x14ac:dyDescent="0.35">
      <c r="A55" s="30" t="s">
        <v>631</v>
      </c>
      <c r="B55" s="19" t="s">
        <v>590</v>
      </c>
      <c r="C55" s="12" t="s">
        <v>4</v>
      </c>
      <c r="D55" s="18" t="s">
        <v>653</v>
      </c>
      <c r="E55" s="25" t="s">
        <v>631</v>
      </c>
      <c r="F55" s="12" t="s">
        <v>654</v>
      </c>
      <c r="G55" s="26" t="s">
        <v>640</v>
      </c>
      <c r="H55" s="27">
        <v>925</v>
      </c>
      <c r="I55" s="14">
        <v>0.1</v>
      </c>
      <c r="J55" s="10">
        <f t="shared" si="0"/>
        <v>838.74375000000009</v>
      </c>
    </row>
    <row r="56" spans="1:10" s="2" customFormat="1" ht="26" x14ac:dyDescent="0.35">
      <c r="A56" s="30" t="s">
        <v>631</v>
      </c>
      <c r="B56" s="19" t="s">
        <v>590</v>
      </c>
      <c r="C56" s="12" t="s">
        <v>4</v>
      </c>
      <c r="D56" s="18" t="s">
        <v>655</v>
      </c>
      <c r="E56" s="25" t="s">
        <v>631</v>
      </c>
      <c r="F56" s="12" t="s">
        <v>656</v>
      </c>
      <c r="G56" s="26" t="s">
        <v>640</v>
      </c>
      <c r="H56" s="27">
        <v>4625</v>
      </c>
      <c r="I56" s="14">
        <v>0.1</v>
      </c>
      <c r="J56" s="10">
        <f t="shared" si="0"/>
        <v>4193.71875</v>
      </c>
    </row>
    <row r="57" spans="1:10" s="2" customFormat="1" ht="26" x14ac:dyDescent="0.35">
      <c r="A57" s="30" t="s">
        <v>631</v>
      </c>
      <c r="B57" s="19" t="s">
        <v>590</v>
      </c>
      <c r="C57" s="12" t="s">
        <v>4</v>
      </c>
      <c r="D57" s="18" t="s">
        <v>657</v>
      </c>
      <c r="E57" s="25" t="s">
        <v>631</v>
      </c>
      <c r="F57" s="12" t="s">
        <v>658</v>
      </c>
      <c r="G57" s="26" t="s">
        <v>640</v>
      </c>
      <c r="H57" s="27">
        <v>1850</v>
      </c>
      <c r="I57" s="14">
        <v>0.1</v>
      </c>
      <c r="J57" s="10">
        <f t="shared" si="0"/>
        <v>1677.4875000000002</v>
      </c>
    </row>
    <row r="58" spans="1:10" s="2" customFormat="1" ht="26" x14ac:dyDescent="0.35">
      <c r="A58" s="30" t="s">
        <v>631</v>
      </c>
      <c r="B58" s="19" t="s">
        <v>590</v>
      </c>
      <c r="C58" s="12" t="s">
        <v>4</v>
      </c>
      <c r="D58" s="18" t="s">
        <v>659</v>
      </c>
      <c r="E58" s="25" t="s">
        <v>631</v>
      </c>
      <c r="F58" s="12" t="s">
        <v>660</v>
      </c>
      <c r="G58" s="26" t="s">
        <v>640</v>
      </c>
      <c r="H58" s="27">
        <v>1850</v>
      </c>
      <c r="I58" s="14">
        <v>0.1</v>
      </c>
      <c r="J58" s="10">
        <f t="shared" si="0"/>
        <v>1677.4875000000002</v>
      </c>
    </row>
    <row r="59" spans="1:10" s="2" customFormat="1" ht="26" x14ac:dyDescent="0.35">
      <c r="A59" s="30" t="s">
        <v>631</v>
      </c>
      <c r="B59" s="19" t="s">
        <v>590</v>
      </c>
      <c r="C59" s="12" t="s">
        <v>4</v>
      </c>
      <c r="D59" s="18" t="s">
        <v>661</v>
      </c>
      <c r="E59" s="25" t="s">
        <v>631</v>
      </c>
      <c r="F59" s="12" t="s">
        <v>662</v>
      </c>
      <c r="G59" s="26" t="s">
        <v>640</v>
      </c>
      <c r="H59" s="27">
        <v>1850</v>
      </c>
      <c r="I59" s="14">
        <v>0.1</v>
      </c>
      <c r="J59" s="10">
        <f t="shared" si="0"/>
        <v>1677.4875000000002</v>
      </c>
    </row>
    <row r="60" spans="1:10" s="2" customFormat="1" ht="26" x14ac:dyDescent="0.35">
      <c r="A60" s="30" t="s">
        <v>631</v>
      </c>
      <c r="B60" s="19" t="s">
        <v>590</v>
      </c>
      <c r="C60" s="12" t="s">
        <v>4</v>
      </c>
      <c r="D60" s="18" t="s">
        <v>661</v>
      </c>
      <c r="E60" s="25" t="s">
        <v>631</v>
      </c>
      <c r="F60" s="12" t="s">
        <v>663</v>
      </c>
      <c r="G60" s="26" t="s">
        <v>640</v>
      </c>
      <c r="H60" s="27">
        <v>925</v>
      </c>
      <c r="I60" s="14">
        <v>0.1</v>
      </c>
      <c r="J60" s="10">
        <f t="shared" si="0"/>
        <v>838.74375000000009</v>
      </c>
    </row>
    <row r="61" spans="1:10" s="2" customFormat="1" ht="26" x14ac:dyDescent="0.35">
      <c r="A61" s="30" t="s">
        <v>631</v>
      </c>
      <c r="B61" s="19" t="s">
        <v>590</v>
      </c>
      <c r="C61" s="12" t="s">
        <v>4</v>
      </c>
      <c r="D61" s="18" t="s">
        <v>664</v>
      </c>
      <c r="E61" s="25" t="s">
        <v>631</v>
      </c>
      <c r="F61" s="12" t="s">
        <v>665</v>
      </c>
      <c r="G61" s="26" t="s">
        <v>640</v>
      </c>
      <c r="H61" s="27">
        <v>1850</v>
      </c>
      <c r="I61" s="14">
        <v>0.1</v>
      </c>
      <c r="J61" s="10">
        <f t="shared" si="0"/>
        <v>1677.4875000000002</v>
      </c>
    </row>
    <row r="62" spans="1:10" s="2" customFormat="1" ht="26" x14ac:dyDescent="0.35">
      <c r="A62" s="30" t="s">
        <v>631</v>
      </c>
      <c r="B62" s="19" t="s">
        <v>590</v>
      </c>
      <c r="C62" s="12" t="s">
        <v>4</v>
      </c>
      <c r="D62" s="18" t="s">
        <v>666</v>
      </c>
      <c r="E62" s="25" t="s">
        <v>631</v>
      </c>
      <c r="F62" s="12" t="s">
        <v>667</v>
      </c>
      <c r="G62" s="26" t="s">
        <v>668</v>
      </c>
      <c r="H62" s="27">
        <v>75</v>
      </c>
      <c r="I62" s="14">
        <v>0.1</v>
      </c>
      <c r="J62" s="10">
        <f t="shared" si="0"/>
        <v>68.006250000000009</v>
      </c>
    </row>
    <row r="63" spans="1:10" s="2" customFormat="1" ht="26" x14ac:dyDescent="0.35">
      <c r="A63" s="30" t="s">
        <v>631</v>
      </c>
      <c r="B63" s="19" t="s">
        <v>590</v>
      </c>
      <c r="C63" s="12" t="s">
        <v>4</v>
      </c>
      <c r="D63" s="18" t="s">
        <v>669</v>
      </c>
      <c r="E63" s="25" t="s">
        <v>631</v>
      </c>
      <c r="F63" s="12" t="s">
        <v>670</v>
      </c>
      <c r="G63" s="26" t="s">
        <v>668</v>
      </c>
      <c r="H63" s="27">
        <v>250</v>
      </c>
      <c r="I63" s="14">
        <v>0.1</v>
      </c>
      <c r="J63" s="10">
        <f t="shared" si="0"/>
        <v>226.6875</v>
      </c>
    </row>
    <row r="64" spans="1:10" s="2" customFormat="1" ht="26" x14ac:dyDescent="0.35">
      <c r="A64" s="30" t="s">
        <v>631</v>
      </c>
      <c r="B64" s="19" t="s">
        <v>590</v>
      </c>
      <c r="C64" s="12" t="s">
        <v>4</v>
      </c>
      <c r="D64" s="18" t="s">
        <v>671</v>
      </c>
      <c r="E64" s="25" t="s">
        <v>631</v>
      </c>
      <c r="F64" s="12" t="s">
        <v>672</v>
      </c>
      <c r="G64" s="26" t="s">
        <v>668</v>
      </c>
      <c r="H64" s="27">
        <v>100</v>
      </c>
      <c r="I64" s="14">
        <v>0.1</v>
      </c>
      <c r="J64" s="10">
        <f t="shared" si="0"/>
        <v>90.675000000000011</v>
      </c>
    </row>
    <row r="65" spans="1:10" s="2" customFormat="1" ht="26" x14ac:dyDescent="0.35">
      <c r="A65" s="30" t="s">
        <v>631</v>
      </c>
      <c r="B65" s="19" t="s">
        <v>590</v>
      </c>
      <c r="C65" s="12" t="s">
        <v>4</v>
      </c>
      <c r="D65" s="18" t="s">
        <v>673</v>
      </c>
      <c r="E65" s="25" t="s">
        <v>631</v>
      </c>
      <c r="F65" s="12" t="s">
        <v>674</v>
      </c>
      <c r="G65" s="26" t="s">
        <v>668</v>
      </c>
      <c r="H65" s="27">
        <v>300</v>
      </c>
      <c r="I65" s="14">
        <v>0.1</v>
      </c>
      <c r="J65" s="10">
        <f t="shared" si="0"/>
        <v>272.02500000000003</v>
      </c>
    </row>
    <row r="66" spans="1:10" s="2" customFormat="1" ht="26" x14ac:dyDescent="0.35">
      <c r="A66" s="30" t="s">
        <v>631</v>
      </c>
      <c r="B66" s="19" t="s">
        <v>590</v>
      </c>
      <c r="C66" s="12" t="s">
        <v>4</v>
      </c>
      <c r="D66" s="18" t="s">
        <v>675</v>
      </c>
      <c r="E66" s="25" t="s">
        <v>631</v>
      </c>
      <c r="F66" s="12" t="s">
        <v>676</v>
      </c>
      <c r="G66" s="26" t="s">
        <v>668</v>
      </c>
      <c r="H66" s="27">
        <v>100</v>
      </c>
      <c r="I66" s="14">
        <v>0.1</v>
      </c>
      <c r="J66" s="10">
        <f t="shared" si="0"/>
        <v>90.675000000000011</v>
      </c>
    </row>
    <row r="67" spans="1:10" s="2" customFormat="1" x14ac:dyDescent="0.35">
      <c r="A67" s="30" t="s">
        <v>631</v>
      </c>
      <c r="B67" s="19" t="s">
        <v>590</v>
      </c>
      <c r="C67" s="12" t="s">
        <v>4</v>
      </c>
      <c r="D67" s="18" t="s">
        <v>677</v>
      </c>
      <c r="E67" s="25" t="s">
        <v>631</v>
      </c>
      <c r="F67" s="12" t="s">
        <v>678</v>
      </c>
      <c r="G67" s="26" t="s">
        <v>668</v>
      </c>
      <c r="H67" s="27">
        <v>250</v>
      </c>
      <c r="I67" s="14">
        <v>0.1</v>
      </c>
      <c r="J67" s="10">
        <f t="shared" ref="J67:J88" si="1">H67*(1-I67)*(1+0.75%)</f>
        <v>226.6875</v>
      </c>
    </row>
    <row r="68" spans="1:10" s="2" customFormat="1" ht="26" x14ac:dyDescent="0.35">
      <c r="A68" s="30" t="s">
        <v>631</v>
      </c>
      <c r="B68" s="19" t="s">
        <v>590</v>
      </c>
      <c r="C68" s="12" t="s">
        <v>4</v>
      </c>
      <c r="D68" s="18" t="s">
        <v>679</v>
      </c>
      <c r="E68" s="25" t="s">
        <v>631</v>
      </c>
      <c r="F68" s="12" t="s">
        <v>680</v>
      </c>
      <c r="G68" s="26" t="s">
        <v>668</v>
      </c>
      <c r="H68" s="27">
        <v>250</v>
      </c>
      <c r="I68" s="14">
        <v>0.1</v>
      </c>
      <c r="J68" s="10">
        <f t="shared" si="1"/>
        <v>226.6875</v>
      </c>
    </row>
    <row r="69" spans="1:10" s="2" customFormat="1" ht="26" x14ac:dyDescent="0.35">
      <c r="A69" s="30" t="s">
        <v>631</v>
      </c>
      <c r="B69" s="19" t="s">
        <v>590</v>
      </c>
      <c r="C69" s="12" t="s">
        <v>4</v>
      </c>
      <c r="D69" s="18" t="s">
        <v>681</v>
      </c>
      <c r="E69" s="25" t="s">
        <v>631</v>
      </c>
      <c r="F69" s="12" t="s">
        <v>682</v>
      </c>
      <c r="G69" s="26" t="s">
        <v>668</v>
      </c>
      <c r="H69" s="27">
        <v>100</v>
      </c>
      <c r="I69" s="14">
        <v>0.1</v>
      </c>
      <c r="J69" s="10">
        <f t="shared" si="1"/>
        <v>90.675000000000011</v>
      </c>
    </row>
    <row r="70" spans="1:10" s="2" customFormat="1" ht="26" x14ac:dyDescent="0.35">
      <c r="A70" s="30" t="s">
        <v>631</v>
      </c>
      <c r="B70" s="19" t="s">
        <v>590</v>
      </c>
      <c r="C70" s="12" t="s">
        <v>4</v>
      </c>
      <c r="D70" s="18" t="s">
        <v>683</v>
      </c>
      <c r="E70" s="25" t="s">
        <v>631</v>
      </c>
      <c r="F70" s="12" t="s">
        <v>684</v>
      </c>
      <c r="G70" s="26" t="s">
        <v>640</v>
      </c>
      <c r="H70" s="27">
        <v>2775</v>
      </c>
      <c r="I70" s="14">
        <v>0.1</v>
      </c>
      <c r="J70" s="10">
        <f t="shared" si="1"/>
        <v>2516.2312500000003</v>
      </c>
    </row>
    <row r="71" spans="1:10" s="2" customFormat="1" x14ac:dyDescent="0.35">
      <c r="A71" s="30" t="s">
        <v>631</v>
      </c>
      <c r="B71" s="19" t="s">
        <v>590</v>
      </c>
      <c r="C71" s="12" t="s">
        <v>4</v>
      </c>
      <c r="D71" s="18" t="s">
        <v>685</v>
      </c>
      <c r="E71" s="25" t="s">
        <v>631</v>
      </c>
      <c r="F71" s="12" t="s">
        <v>686</v>
      </c>
      <c r="G71" s="26" t="s">
        <v>640</v>
      </c>
      <c r="H71" s="27">
        <v>2775</v>
      </c>
      <c r="I71" s="14">
        <v>0.1</v>
      </c>
      <c r="J71" s="10">
        <f t="shared" si="1"/>
        <v>2516.2312500000003</v>
      </c>
    </row>
    <row r="72" spans="1:10" s="2" customFormat="1" ht="26" x14ac:dyDescent="0.35">
      <c r="A72" s="30" t="s">
        <v>631</v>
      </c>
      <c r="B72" s="19" t="s">
        <v>590</v>
      </c>
      <c r="C72" s="12" t="s">
        <v>4</v>
      </c>
      <c r="D72" s="18" t="s">
        <v>687</v>
      </c>
      <c r="E72" s="25" t="s">
        <v>631</v>
      </c>
      <c r="F72" s="12" t="s">
        <v>688</v>
      </c>
      <c r="G72" s="26" t="s">
        <v>640</v>
      </c>
      <c r="H72" s="27">
        <v>925</v>
      </c>
      <c r="I72" s="14">
        <v>0.1</v>
      </c>
      <c r="J72" s="10">
        <f t="shared" si="1"/>
        <v>838.74375000000009</v>
      </c>
    </row>
    <row r="73" spans="1:10" s="2" customFormat="1" ht="26" x14ac:dyDescent="0.35">
      <c r="A73" s="30" t="s">
        <v>631</v>
      </c>
      <c r="B73" s="19" t="s">
        <v>590</v>
      </c>
      <c r="C73" s="12" t="s">
        <v>4</v>
      </c>
      <c r="D73" s="18" t="s">
        <v>689</v>
      </c>
      <c r="E73" s="25" t="s">
        <v>631</v>
      </c>
      <c r="F73" s="12" t="s">
        <v>690</v>
      </c>
      <c r="G73" s="26" t="s">
        <v>640</v>
      </c>
      <c r="H73" s="27">
        <v>2500</v>
      </c>
      <c r="I73" s="14">
        <v>0.1</v>
      </c>
      <c r="J73" s="10">
        <f t="shared" si="1"/>
        <v>2266.875</v>
      </c>
    </row>
    <row r="74" spans="1:10" s="2" customFormat="1" x14ac:dyDescent="0.35">
      <c r="A74" s="30" t="s">
        <v>631</v>
      </c>
      <c r="B74" s="19" t="s">
        <v>590</v>
      </c>
      <c r="C74" s="12" t="s">
        <v>4</v>
      </c>
      <c r="D74" s="18" t="s">
        <v>691</v>
      </c>
      <c r="E74" s="25" t="s">
        <v>631</v>
      </c>
      <c r="F74" s="12" t="s">
        <v>692</v>
      </c>
      <c r="G74" s="26" t="s">
        <v>640</v>
      </c>
      <c r="H74" s="27">
        <v>2500</v>
      </c>
      <c r="I74" s="14">
        <v>0.1</v>
      </c>
      <c r="J74" s="10">
        <f t="shared" si="1"/>
        <v>2266.875</v>
      </c>
    </row>
    <row r="75" spans="1:10" s="2" customFormat="1" x14ac:dyDescent="0.35">
      <c r="A75" s="30" t="s">
        <v>631</v>
      </c>
      <c r="B75" s="19" t="s">
        <v>590</v>
      </c>
      <c r="C75" s="12" t="s">
        <v>4</v>
      </c>
      <c r="D75" s="18" t="s">
        <v>691</v>
      </c>
      <c r="E75" s="25" t="s">
        <v>631</v>
      </c>
      <c r="F75" s="12" t="s">
        <v>693</v>
      </c>
      <c r="G75" s="26" t="s">
        <v>640</v>
      </c>
      <c r="H75" s="27">
        <v>2500</v>
      </c>
      <c r="I75" s="14">
        <v>0.1</v>
      </c>
      <c r="J75" s="10">
        <f t="shared" si="1"/>
        <v>2266.875</v>
      </c>
    </row>
    <row r="76" spans="1:10" s="2" customFormat="1" ht="26" x14ac:dyDescent="0.35">
      <c r="A76" s="30" t="s">
        <v>631</v>
      </c>
      <c r="B76" s="19" t="s">
        <v>590</v>
      </c>
      <c r="C76" s="12" t="s">
        <v>4</v>
      </c>
      <c r="D76" s="18" t="s">
        <v>694</v>
      </c>
      <c r="E76" s="25" t="s">
        <v>631</v>
      </c>
      <c r="F76" s="12" t="s">
        <v>695</v>
      </c>
      <c r="G76" s="26" t="s">
        <v>640</v>
      </c>
      <c r="H76" s="27">
        <v>7500</v>
      </c>
      <c r="I76" s="14">
        <v>0.1</v>
      </c>
      <c r="J76" s="10">
        <f t="shared" si="1"/>
        <v>6800.625</v>
      </c>
    </row>
    <row r="77" spans="1:10" s="2" customFormat="1" ht="26" x14ac:dyDescent="0.35">
      <c r="A77" s="30" t="s">
        <v>631</v>
      </c>
      <c r="B77" s="19" t="s">
        <v>590</v>
      </c>
      <c r="C77" s="12" t="s">
        <v>4</v>
      </c>
      <c r="D77" s="18" t="s">
        <v>694</v>
      </c>
      <c r="E77" s="25" t="s">
        <v>631</v>
      </c>
      <c r="F77" s="12" t="s">
        <v>696</v>
      </c>
      <c r="G77" s="26" t="s">
        <v>640</v>
      </c>
      <c r="H77" s="27">
        <v>7500</v>
      </c>
      <c r="I77" s="14">
        <v>0.1</v>
      </c>
      <c r="J77" s="10">
        <f t="shared" si="1"/>
        <v>6800.625</v>
      </c>
    </row>
    <row r="78" spans="1:10" s="2" customFormat="1" ht="26" x14ac:dyDescent="0.35">
      <c r="A78" s="30" t="s">
        <v>631</v>
      </c>
      <c r="B78" s="19" t="s">
        <v>590</v>
      </c>
      <c r="C78" s="12" t="s">
        <v>4</v>
      </c>
      <c r="D78" s="18" t="s">
        <v>697</v>
      </c>
      <c r="E78" s="25" t="s">
        <v>631</v>
      </c>
      <c r="F78" s="12" t="s">
        <v>698</v>
      </c>
      <c r="G78" s="26" t="s">
        <v>668</v>
      </c>
      <c r="H78" s="27">
        <v>75</v>
      </c>
      <c r="I78" s="14">
        <v>0.1</v>
      </c>
      <c r="J78" s="10">
        <f t="shared" si="1"/>
        <v>68.006250000000009</v>
      </c>
    </row>
    <row r="79" spans="1:10" s="2" customFormat="1" ht="26" x14ac:dyDescent="0.35">
      <c r="A79" s="30" t="s">
        <v>631</v>
      </c>
      <c r="B79" s="19" t="s">
        <v>590</v>
      </c>
      <c r="C79" s="12" t="s">
        <v>4</v>
      </c>
      <c r="D79" s="18" t="s">
        <v>699</v>
      </c>
      <c r="E79" s="25" t="s">
        <v>631</v>
      </c>
      <c r="F79" s="12" t="s">
        <v>700</v>
      </c>
      <c r="G79" s="26" t="s">
        <v>640</v>
      </c>
      <c r="H79" s="27">
        <v>1850</v>
      </c>
      <c r="I79" s="14">
        <v>0.1</v>
      </c>
      <c r="J79" s="10">
        <f t="shared" si="1"/>
        <v>1677.4875000000002</v>
      </c>
    </row>
    <row r="80" spans="1:10" s="2" customFormat="1" ht="26" x14ac:dyDescent="0.35">
      <c r="A80" s="30" t="s">
        <v>631</v>
      </c>
      <c r="B80" s="19" t="s">
        <v>590</v>
      </c>
      <c r="C80" s="12" t="s">
        <v>4</v>
      </c>
      <c r="D80" s="18" t="s">
        <v>701</v>
      </c>
      <c r="E80" s="25" t="s">
        <v>631</v>
      </c>
      <c r="F80" s="12" t="s">
        <v>702</v>
      </c>
      <c r="G80" s="26" t="s">
        <v>640</v>
      </c>
      <c r="H80" s="27">
        <v>500</v>
      </c>
      <c r="I80" s="14">
        <v>0.1</v>
      </c>
      <c r="J80" s="10">
        <f t="shared" si="1"/>
        <v>453.375</v>
      </c>
    </row>
    <row r="81" spans="1:10" s="2" customFormat="1" ht="26" x14ac:dyDescent="0.35">
      <c r="A81" s="30" t="s">
        <v>631</v>
      </c>
      <c r="B81" s="19" t="s">
        <v>590</v>
      </c>
      <c r="C81" s="12" t="s">
        <v>4</v>
      </c>
      <c r="D81" s="18" t="s">
        <v>703</v>
      </c>
      <c r="E81" s="25" t="s">
        <v>631</v>
      </c>
      <c r="F81" s="12" t="s">
        <v>704</v>
      </c>
      <c r="G81" s="26" t="s">
        <v>640</v>
      </c>
      <c r="H81" s="27">
        <v>250</v>
      </c>
      <c r="I81" s="14">
        <v>0.1</v>
      </c>
      <c r="J81" s="10">
        <f t="shared" si="1"/>
        <v>226.6875</v>
      </c>
    </row>
    <row r="82" spans="1:10" s="2" customFormat="1" x14ac:dyDescent="0.35">
      <c r="A82" s="30" t="s">
        <v>631</v>
      </c>
      <c r="B82" s="19" t="s">
        <v>590</v>
      </c>
      <c r="C82" s="12" t="s">
        <v>4</v>
      </c>
      <c r="D82" s="18" t="s">
        <v>705</v>
      </c>
      <c r="E82" s="25" t="s">
        <v>631</v>
      </c>
      <c r="F82" s="12" t="s">
        <v>706</v>
      </c>
      <c r="G82" s="26" t="s">
        <v>640</v>
      </c>
      <c r="H82" s="27">
        <v>6000</v>
      </c>
      <c r="I82" s="14">
        <v>0.1</v>
      </c>
      <c r="J82" s="10">
        <f t="shared" si="1"/>
        <v>5440.5</v>
      </c>
    </row>
    <row r="83" spans="1:10" s="2" customFormat="1" ht="26" x14ac:dyDescent="0.35">
      <c r="A83" s="30" t="s">
        <v>631</v>
      </c>
      <c r="B83" s="19" t="s">
        <v>590</v>
      </c>
      <c r="C83" s="12" t="s">
        <v>4</v>
      </c>
      <c r="D83" s="18" t="s">
        <v>707</v>
      </c>
      <c r="E83" s="25" t="s">
        <v>631</v>
      </c>
      <c r="F83" s="12" t="s">
        <v>708</v>
      </c>
      <c r="G83" s="26" t="s">
        <v>640</v>
      </c>
      <c r="H83" s="27">
        <v>925</v>
      </c>
      <c r="I83" s="14">
        <v>0.1</v>
      </c>
      <c r="J83" s="10">
        <f t="shared" si="1"/>
        <v>838.74375000000009</v>
      </c>
    </row>
    <row r="84" spans="1:10" s="2" customFormat="1" ht="26" x14ac:dyDescent="0.35">
      <c r="A84" s="30" t="s">
        <v>631</v>
      </c>
      <c r="B84" s="19" t="s">
        <v>590</v>
      </c>
      <c r="C84" s="12" t="s">
        <v>4</v>
      </c>
      <c r="D84" s="18" t="s">
        <v>709</v>
      </c>
      <c r="E84" s="25" t="s">
        <v>631</v>
      </c>
      <c r="F84" s="12" t="s">
        <v>710</v>
      </c>
      <c r="G84" s="26" t="s">
        <v>640</v>
      </c>
      <c r="H84" s="27">
        <v>800</v>
      </c>
      <c r="I84" s="14">
        <v>0.1</v>
      </c>
      <c r="J84" s="10">
        <f t="shared" si="1"/>
        <v>725.40000000000009</v>
      </c>
    </row>
    <row r="85" spans="1:10" s="2" customFormat="1" ht="39" x14ac:dyDescent="0.35">
      <c r="A85" s="30" t="s">
        <v>631</v>
      </c>
      <c r="B85" s="19" t="s">
        <v>590</v>
      </c>
      <c r="C85" s="12" t="s">
        <v>495</v>
      </c>
      <c r="D85" s="18" t="s">
        <v>711</v>
      </c>
      <c r="E85" s="25" t="s">
        <v>631</v>
      </c>
      <c r="F85" s="12" t="s">
        <v>550</v>
      </c>
      <c r="G85" s="26" t="s">
        <v>640</v>
      </c>
      <c r="H85" s="27">
        <v>24702.5</v>
      </c>
      <c r="I85" s="14">
        <v>0.1</v>
      </c>
      <c r="J85" s="10">
        <f t="shared" si="1"/>
        <v>22398.991875</v>
      </c>
    </row>
    <row r="86" spans="1:10" s="2" customFormat="1" ht="52" x14ac:dyDescent="0.35">
      <c r="A86" s="30" t="s">
        <v>631</v>
      </c>
      <c r="B86" s="19" t="s">
        <v>590</v>
      </c>
      <c r="C86" s="12" t="s">
        <v>495</v>
      </c>
      <c r="D86" s="18" t="s">
        <v>551</v>
      </c>
      <c r="E86" s="26" t="s">
        <v>631</v>
      </c>
      <c r="F86" s="12" t="s">
        <v>552</v>
      </c>
      <c r="G86" s="26" t="s">
        <v>640</v>
      </c>
      <c r="H86" s="27">
        <v>9881</v>
      </c>
      <c r="I86" s="14">
        <v>0.1</v>
      </c>
      <c r="J86" s="10">
        <f t="shared" si="1"/>
        <v>8959.5967500000006</v>
      </c>
    </row>
    <row r="87" spans="1:10" s="2" customFormat="1" ht="26" x14ac:dyDescent="0.35">
      <c r="A87" s="30" t="s">
        <v>631</v>
      </c>
      <c r="B87" s="19" t="s">
        <v>590</v>
      </c>
      <c r="C87" s="12" t="s">
        <v>495</v>
      </c>
      <c r="D87" s="18" t="s">
        <v>553</v>
      </c>
      <c r="E87" s="26" t="s">
        <v>631</v>
      </c>
      <c r="F87" s="12" t="s">
        <v>554</v>
      </c>
      <c r="G87" s="26" t="s">
        <v>640</v>
      </c>
      <c r="H87" s="27">
        <v>1235.1199999999999</v>
      </c>
      <c r="I87" s="14">
        <v>0.1</v>
      </c>
      <c r="J87" s="10">
        <f t="shared" si="1"/>
        <v>1119.94506</v>
      </c>
    </row>
    <row r="88" spans="1:10" s="2" customFormat="1" ht="26" x14ac:dyDescent="0.35">
      <c r="A88" s="30" t="s">
        <v>631</v>
      </c>
      <c r="B88" s="19" t="s">
        <v>590</v>
      </c>
      <c r="C88" s="12" t="s">
        <v>495</v>
      </c>
      <c r="D88" s="18" t="s">
        <v>712</v>
      </c>
      <c r="E88" s="26" t="s">
        <v>631</v>
      </c>
      <c r="F88" s="12" t="s">
        <v>713</v>
      </c>
      <c r="G88" s="26" t="s">
        <v>640</v>
      </c>
      <c r="H88" s="27">
        <v>2000</v>
      </c>
      <c r="I88" s="14">
        <v>0.05</v>
      </c>
      <c r="J88" s="10">
        <f t="shared" si="1"/>
        <v>1914.2500000000002</v>
      </c>
    </row>
    <row r="90" spans="1:10" x14ac:dyDescent="0.35">
      <c r="A90" s="31" t="s">
        <v>722</v>
      </c>
    </row>
  </sheetData>
  <autoFilter ref="A2:J88" xr:uid="{05DF70D7-852C-4DDB-B7BC-0B420560151C}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Products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Gaspar</dc:creator>
  <cp:lastModifiedBy>Eduardo Gaspar</cp:lastModifiedBy>
  <dcterms:created xsi:type="dcterms:W3CDTF">2025-05-21T19:29:26Z</dcterms:created>
  <dcterms:modified xsi:type="dcterms:W3CDTF">2025-05-22T23:05:48Z</dcterms:modified>
</cp:coreProperties>
</file>